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govuk.sharepoint.com/sites/LCC002-CORP/IMG REQUESTS/2. FOI &amp; EIR/PHF Published Information/"/>
    </mc:Choice>
  </mc:AlternateContent>
  <xr:revisionPtr revIDLastSave="2" documentId="8_{C9155975-EA68-47E4-8D58-45DC1A6CE02F}" xr6:coauthVersionLast="47" xr6:coauthVersionMax="47" xr10:uidLastSave="{76B83373-53D8-48E2-AC17-9354FA8707D5}"/>
  <bookViews>
    <workbookView xWindow="-110" yWindow="-110" windowWidth="19420" windowHeight="10420" xr2:uid="{E023023D-5013-4A7B-A4D4-5A6510174D6B}"/>
  </bookViews>
  <sheets>
    <sheet name="PHFunerals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46" i="1"/>
  <c r="E32" i="1"/>
  <c r="E30" i="1"/>
  <c r="E14" i="1"/>
  <c r="E12" i="1"/>
  <c r="E7" i="1"/>
</calcChain>
</file>

<file path=xl/sharedStrings.xml><?xml version="1.0" encoding="utf-8"?>
<sst xmlns="http://schemas.openxmlformats.org/spreadsheetml/2006/main" count="289" uniqueCount="33">
  <si>
    <t>GENDER</t>
  </si>
  <si>
    <t>POSTCODE</t>
  </si>
  <si>
    <t>AGE</t>
  </si>
  <si>
    <t>DOD</t>
  </si>
  <si>
    <t>FUNERAL COST</t>
  </si>
  <si>
    <t>COSTS RECOVERED</t>
  </si>
  <si>
    <t>DATE REFERRED TO GLD</t>
  </si>
  <si>
    <t>MALE</t>
  </si>
  <si>
    <t>LS20</t>
  </si>
  <si>
    <t>PENDING</t>
  </si>
  <si>
    <t>UNKNOWN</t>
  </si>
  <si>
    <t>FEMALE</t>
  </si>
  <si>
    <t>LS11</t>
  </si>
  <si>
    <t>LS8</t>
  </si>
  <si>
    <t>NO</t>
  </si>
  <si>
    <t>LS16</t>
  </si>
  <si>
    <t>LS6</t>
  </si>
  <si>
    <t>LS12</t>
  </si>
  <si>
    <t>LS7</t>
  </si>
  <si>
    <t xml:space="preserve">MALE </t>
  </si>
  <si>
    <t xml:space="preserve">LS28 </t>
  </si>
  <si>
    <t>LS27</t>
  </si>
  <si>
    <t>LS18</t>
  </si>
  <si>
    <t>LS2</t>
  </si>
  <si>
    <t>LS19</t>
  </si>
  <si>
    <t>LS13</t>
  </si>
  <si>
    <t>LS15</t>
  </si>
  <si>
    <t>LS25</t>
  </si>
  <si>
    <t>LS14</t>
  </si>
  <si>
    <t>LS9</t>
  </si>
  <si>
    <t>LS21</t>
  </si>
  <si>
    <t>LS28</t>
  </si>
  <si>
    <t>LS10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</si>
</sst>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4" fontId="1" fillId="3" borderId="4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8" fontId="1" fillId="0" borderId="4" xfId="0" applyNumberFormat="1" applyFont="1" applyBorder="1" applyAlignment="1">
      <alignment horizontal="center" vertical="top"/>
    </xf>
    <xf numFmtId="14" fontId="1" fillId="3" borderId="5" xfId="0" applyNumberFormat="1" applyFont="1" applyFill="1" applyBorder="1" applyAlignment="1">
      <alignment horizontal="center" vertical="top"/>
    </xf>
    <xf numFmtId="164" fontId="1" fillId="3" borderId="5" xfId="0" applyNumberFormat="1" applyFont="1" applyFill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9579-EA44-495D-8C80-A369D27047FC}">
  <dimension ref="A1:G76"/>
  <sheetViews>
    <sheetView tabSelected="1" workbookViewId="0">
      <selection activeCell="D7" sqref="D7"/>
    </sheetView>
  </sheetViews>
  <sheetFormatPr defaultRowHeight="14.5" x14ac:dyDescent="0.35"/>
  <cols>
    <col min="1" max="1" width="8.54296875" bestFit="1" customWidth="1"/>
    <col min="2" max="2" width="11.26953125" bestFit="1" customWidth="1"/>
    <col min="3" max="3" width="4.81640625" bestFit="1" customWidth="1"/>
    <col min="4" max="4" width="10.1796875" bestFit="1" customWidth="1"/>
    <col min="5" max="5" width="15.453125" bestFit="1" customWidth="1"/>
    <col min="6" max="6" width="19.54296875" bestFit="1" customWidth="1"/>
    <col min="7" max="7" width="24.1796875" bestFit="1" customWidth="1"/>
  </cols>
  <sheetData>
    <row r="1" spans="1:7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 spans="1:7" x14ac:dyDescent="0.35">
      <c r="A2" s="5" t="s">
        <v>7</v>
      </c>
      <c r="B2" s="5" t="s">
        <v>8</v>
      </c>
      <c r="C2" s="5">
        <v>58</v>
      </c>
      <c r="D2" s="7">
        <v>43832</v>
      </c>
      <c r="E2" s="10">
        <v>2310.5</v>
      </c>
      <c r="F2" s="5" t="s">
        <v>9</v>
      </c>
      <c r="G2" s="5" t="s">
        <v>10</v>
      </c>
    </row>
    <row r="3" spans="1:7" x14ac:dyDescent="0.35">
      <c r="A3" s="6" t="s">
        <v>11</v>
      </c>
      <c r="B3" s="6" t="s">
        <v>12</v>
      </c>
      <c r="C3" s="6">
        <v>65</v>
      </c>
      <c r="D3" s="11">
        <v>43836</v>
      </c>
      <c r="E3" s="12">
        <v>2043</v>
      </c>
      <c r="F3" s="6" t="s">
        <v>9</v>
      </c>
      <c r="G3" s="6" t="s">
        <v>10</v>
      </c>
    </row>
    <row r="4" spans="1:7" x14ac:dyDescent="0.35">
      <c r="A4" s="5" t="s">
        <v>11</v>
      </c>
      <c r="B4" s="5" t="s">
        <v>13</v>
      </c>
      <c r="C4" s="5">
        <v>84</v>
      </c>
      <c r="D4" s="7">
        <v>43844</v>
      </c>
      <c r="E4" s="10">
        <v>2310.5</v>
      </c>
      <c r="F4" s="5" t="s">
        <v>9</v>
      </c>
      <c r="G4" s="5" t="s">
        <v>14</v>
      </c>
    </row>
    <row r="5" spans="1:7" x14ac:dyDescent="0.35">
      <c r="A5" s="6" t="s">
        <v>11</v>
      </c>
      <c r="B5" s="6" t="s">
        <v>12</v>
      </c>
      <c r="C5" s="6">
        <v>72</v>
      </c>
      <c r="D5" s="11">
        <v>43862</v>
      </c>
      <c r="E5" s="12">
        <v>2090.5</v>
      </c>
      <c r="F5" s="13">
        <v>427.3</v>
      </c>
      <c r="G5" s="6" t="s">
        <v>10</v>
      </c>
    </row>
    <row r="6" spans="1:7" x14ac:dyDescent="0.35">
      <c r="A6" s="5" t="s">
        <v>7</v>
      </c>
      <c r="B6" s="5" t="s">
        <v>15</v>
      </c>
      <c r="C6" s="5">
        <v>85</v>
      </c>
      <c r="D6" s="7">
        <v>43867</v>
      </c>
      <c r="E6" s="10">
        <v>2570.5</v>
      </c>
      <c r="F6" s="5" t="s">
        <v>9</v>
      </c>
      <c r="G6" s="5" t="s">
        <v>10</v>
      </c>
    </row>
    <row r="7" spans="1:7" x14ac:dyDescent="0.35">
      <c r="A7" s="6" t="s">
        <v>7</v>
      </c>
      <c r="B7" s="6" t="s">
        <v>16</v>
      </c>
      <c r="C7" s="6">
        <v>75</v>
      </c>
      <c r="D7" s="11">
        <v>43871</v>
      </c>
      <c r="E7" s="12">
        <f>195+2357.38</f>
        <v>2552.38</v>
      </c>
      <c r="F7" s="6" t="s">
        <v>9</v>
      </c>
      <c r="G7" s="6" t="s">
        <v>10</v>
      </c>
    </row>
    <row r="8" spans="1:7" x14ac:dyDescent="0.35">
      <c r="A8" s="5" t="s">
        <v>7</v>
      </c>
      <c r="B8" s="5" t="s">
        <v>17</v>
      </c>
      <c r="C8" s="5">
        <v>91</v>
      </c>
      <c r="D8" s="7">
        <v>43873</v>
      </c>
      <c r="E8" s="10">
        <v>1932</v>
      </c>
      <c r="F8" s="5" t="s">
        <v>9</v>
      </c>
      <c r="G8" s="5" t="s">
        <v>10</v>
      </c>
    </row>
    <row r="9" spans="1:7" x14ac:dyDescent="0.35">
      <c r="A9" s="6" t="s">
        <v>7</v>
      </c>
      <c r="B9" s="6" t="s">
        <v>18</v>
      </c>
      <c r="C9" s="6">
        <v>79</v>
      </c>
      <c r="D9" s="11">
        <v>43885</v>
      </c>
      <c r="E9" s="12">
        <v>1437</v>
      </c>
      <c r="F9" s="6" t="s">
        <v>9</v>
      </c>
      <c r="G9" s="6" t="s">
        <v>14</v>
      </c>
    </row>
    <row r="10" spans="1:7" x14ac:dyDescent="0.35">
      <c r="A10" s="5" t="s">
        <v>19</v>
      </c>
      <c r="B10" s="5" t="s">
        <v>20</v>
      </c>
      <c r="C10" s="5">
        <v>58</v>
      </c>
      <c r="D10" s="7">
        <v>43894</v>
      </c>
      <c r="E10" s="10">
        <v>2392.96</v>
      </c>
      <c r="F10" s="5" t="s">
        <v>9</v>
      </c>
      <c r="G10" s="5" t="s">
        <v>10</v>
      </c>
    </row>
    <row r="11" spans="1:7" x14ac:dyDescent="0.35">
      <c r="A11" s="6" t="s">
        <v>11</v>
      </c>
      <c r="B11" s="6" t="s">
        <v>16</v>
      </c>
      <c r="C11" s="6">
        <v>64</v>
      </c>
      <c r="D11" s="11">
        <v>43895</v>
      </c>
      <c r="E11" s="12">
        <v>2090.5</v>
      </c>
      <c r="F11" s="12">
        <v>0</v>
      </c>
      <c r="G11" s="6" t="s">
        <v>14</v>
      </c>
    </row>
    <row r="12" spans="1:7" x14ac:dyDescent="0.35">
      <c r="A12" s="5" t="s">
        <v>7</v>
      </c>
      <c r="B12" s="5" t="s">
        <v>21</v>
      </c>
      <c r="C12" s="5">
        <v>71</v>
      </c>
      <c r="D12" s="7">
        <v>43895</v>
      </c>
      <c r="E12" s="10">
        <f>1891+250</f>
        <v>2141</v>
      </c>
      <c r="F12" s="10" t="s">
        <v>9</v>
      </c>
      <c r="G12" s="5" t="s">
        <v>10</v>
      </c>
    </row>
    <row r="13" spans="1:7" x14ac:dyDescent="0.35">
      <c r="A13" s="6" t="s">
        <v>7</v>
      </c>
      <c r="B13" s="6" t="s">
        <v>13</v>
      </c>
      <c r="C13" s="6">
        <v>49</v>
      </c>
      <c r="D13" s="11">
        <v>43899</v>
      </c>
      <c r="E13" s="12">
        <v>1355</v>
      </c>
      <c r="F13" s="12" t="s">
        <v>9</v>
      </c>
      <c r="G13" s="6" t="s">
        <v>10</v>
      </c>
    </row>
    <row r="14" spans="1:7" x14ac:dyDescent="0.35">
      <c r="A14" s="5" t="s">
        <v>7</v>
      </c>
      <c r="B14" s="5" t="s">
        <v>17</v>
      </c>
      <c r="C14" s="5">
        <v>62</v>
      </c>
      <c r="D14" s="7">
        <v>43899</v>
      </c>
      <c r="E14" s="10">
        <f>1632+805</f>
        <v>2437</v>
      </c>
      <c r="F14" s="10">
        <v>0</v>
      </c>
      <c r="G14" s="5" t="s">
        <v>14</v>
      </c>
    </row>
    <row r="15" spans="1:7" x14ac:dyDescent="0.35">
      <c r="A15" s="6" t="s">
        <v>7</v>
      </c>
      <c r="B15" s="6" t="s">
        <v>17</v>
      </c>
      <c r="C15" s="6">
        <v>56</v>
      </c>
      <c r="D15" s="11">
        <v>43901</v>
      </c>
      <c r="E15" s="12">
        <v>1350</v>
      </c>
      <c r="F15" s="12">
        <v>0</v>
      </c>
      <c r="G15" s="6" t="s">
        <v>14</v>
      </c>
    </row>
    <row r="16" spans="1:7" x14ac:dyDescent="0.35">
      <c r="A16" s="5" t="s">
        <v>7</v>
      </c>
      <c r="B16" s="5" t="s">
        <v>22</v>
      </c>
      <c r="C16" s="5">
        <v>72</v>
      </c>
      <c r="D16" s="7">
        <v>43902</v>
      </c>
      <c r="E16" s="10">
        <v>1896</v>
      </c>
      <c r="F16" s="10" t="s">
        <v>9</v>
      </c>
      <c r="G16" s="5"/>
    </row>
    <row r="17" spans="1:7" x14ac:dyDescent="0.35">
      <c r="A17" s="6" t="s">
        <v>7</v>
      </c>
      <c r="B17" s="6" t="s">
        <v>12</v>
      </c>
      <c r="C17" s="6">
        <v>78</v>
      </c>
      <c r="D17" s="11">
        <v>43912</v>
      </c>
      <c r="E17" s="12">
        <v>2143</v>
      </c>
      <c r="F17" s="12" t="s">
        <v>9</v>
      </c>
      <c r="G17" s="6" t="s">
        <v>10</v>
      </c>
    </row>
    <row r="18" spans="1:7" x14ac:dyDescent="0.35">
      <c r="A18" s="5" t="s">
        <v>11</v>
      </c>
      <c r="B18" s="5" t="s">
        <v>23</v>
      </c>
      <c r="C18" s="5">
        <v>46</v>
      </c>
      <c r="D18" s="7">
        <v>43913</v>
      </c>
      <c r="E18" s="10">
        <v>1896</v>
      </c>
      <c r="F18" s="10" t="s">
        <v>9</v>
      </c>
      <c r="G18" s="5" t="s">
        <v>10</v>
      </c>
    </row>
    <row r="19" spans="1:7" x14ac:dyDescent="0.35">
      <c r="A19" s="6" t="s">
        <v>11</v>
      </c>
      <c r="B19" s="6" t="s">
        <v>13</v>
      </c>
      <c r="C19" s="6">
        <v>44</v>
      </c>
      <c r="D19" s="11">
        <v>43915</v>
      </c>
      <c r="E19" s="12">
        <v>1355</v>
      </c>
      <c r="F19" s="12">
        <v>0</v>
      </c>
      <c r="G19" s="6" t="s">
        <v>14</v>
      </c>
    </row>
    <row r="20" spans="1:7" x14ac:dyDescent="0.35">
      <c r="A20" s="5" t="s">
        <v>11</v>
      </c>
      <c r="B20" s="5" t="s">
        <v>12</v>
      </c>
      <c r="C20" s="5">
        <v>64</v>
      </c>
      <c r="D20" s="7">
        <v>43921</v>
      </c>
      <c r="E20" s="10">
        <v>2477.38</v>
      </c>
      <c r="F20" s="10" t="s">
        <v>9</v>
      </c>
      <c r="G20" s="5" t="s">
        <v>10</v>
      </c>
    </row>
    <row r="21" spans="1:7" x14ac:dyDescent="0.35">
      <c r="A21" s="6" t="s">
        <v>7</v>
      </c>
      <c r="B21" s="6" t="s">
        <v>24</v>
      </c>
      <c r="C21" s="6">
        <v>58</v>
      </c>
      <c r="D21" s="11">
        <v>43925</v>
      </c>
      <c r="E21" s="12">
        <v>2287</v>
      </c>
      <c r="F21" s="12" t="s">
        <v>9</v>
      </c>
      <c r="G21" s="6" t="s">
        <v>10</v>
      </c>
    </row>
    <row r="22" spans="1:7" x14ac:dyDescent="0.35">
      <c r="A22" s="5" t="s">
        <v>7</v>
      </c>
      <c r="B22" s="5" t="s">
        <v>25</v>
      </c>
      <c r="C22" s="5">
        <v>70</v>
      </c>
      <c r="D22" s="7">
        <v>43928</v>
      </c>
      <c r="E22" s="10">
        <v>2978</v>
      </c>
      <c r="F22" s="10">
        <v>2978</v>
      </c>
      <c r="G22" s="5" t="s">
        <v>10</v>
      </c>
    </row>
    <row r="23" spans="1:7" x14ac:dyDescent="0.35">
      <c r="A23" s="6" t="s">
        <v>7</v>
      </c>
      <c r="B23" s="6" t="s">
        <v>26</v>
      </c>
      <c r="C23" s="6">
        <v>70</v>
      </c>
      <c r="D23" s="11">
        <v>43928</v>
      </c>
      <c r="E23" s="12">
        <v>1355</v>
      </c>
      <c r="F23" s="12" t="s">
        <v>9</v>
      </c>
      <c r="G23" s="6" t="s">
        <v>14</v>
      </c>
    </row>
    <row r="24" spans="1:7" x14ac:dyDescent="0.35">
      <c r="A24" s="5" t="s">
        <v>7</v>
      </c>
      <c r="B24" s="5" t="s">
        <v>12</v>
      </c>
      <c r="C24" s="5">
        <v>58</v>
      </c>
      <c r="D24" s="7">
        <v>43933</v>
      </c>
      <c r="E24" s="10">
        <v>1355</v>
      </c>
      <c r="F24" s="10" t="s">
        <v>9</v>
      </c>
      <c r="G24" s="5" t="s">
        <v>10</v>
      </c>
    </row>
    <row r="25" spans="1:7" x14ac:dyDescent="0.35">
      <c r="A25" s="6" t="s">
        <v>7</v>
      </c>
      <c r="B25" s="6" t="s">
        <v>22</v>
      </c>
      <c r="C25" s="6">
        <v>67</v>
      </c>
      <c r="D25" s="11">
        <v>43936</v>
      </c>
      <c r="E25" s="12">
        <v>1931</v>
      </c>
      <c r="F25" s="12">
        <v>1931</v>
      </c>
      <c r="G25" s="6" t="s">
        <v>10</v>
      </c>
    </row>
    <row r="26" spans="1:7" x14ac:dyDescent="0.35">
      <c r="A26" s="5" t="s">
        <v>7</v>
      </c>
      <c r="B26" s="5" t="s">
        <v>27</v>
      </c>
      <c r="C26" s="5">
        <v>57</v>
      </c>
      <c r="D26" s="7">
        <v>43937</v>
      </c>
      <c r="E26" s="10">
        <v>1996</v>
      </c>
      <c r="F26" s="10">
        <v>0</v>
      </c>
      <c r="G26" s="5" t="s">
        <v>14</v>
      </c>
    </row>
    <row r="27" spans="1:7" x14ac:dyDescent="0.35">
      <c r="A27" s="6" t="s">
        <v>7</v>
      </c>
      <c r="B27" s="6" t="s">
        <v>17</v>
      </c>
      <c r="C27" s="6">
        <v>75</v>
      </c>
      <c r="D27" s="11">
        <v>43937</v>
      </c>
      <c r="E27" s="12">
        <v>1771</v>
      </c>
      <c r="F27" s="12" t="s">
        <v>9</v>
      </c>
      <c r="G27" s="6" t="s">
        <v>10</v>
      </c>
    </row>
    <row r="28" spans="1:7" x14ac:dyDescent="0.35">
      <c r="A28" s="5" t="s">
        <v>7</v>
      </c>
      <c r="B28" s="5" t="s">
        <v>12</v>
      </c>
      <c r="C28" s="5">
        <v>64</v>
      </c>
      <c r="D28" s="7">
        <v>43939</v>
      </c>
      <c r="E28" s="10">
        <v>2323</v>
      </c>
      <c r="F28" s="10" t="s">
        <v>14</v>
      </c>
      <c r="G28" s="5" t="s">
        <v>14</v>
      </c>
    </row>
    <row r="29" spans="1:7" x14ac:dyDescent="0.35">
      <c r="A29" s="6" t="s">
        <v>7</v>
      </c>
      <c r="B29" s="6" t="s">
        <v>13</v>
      </c>
      <c r="C29" s="6">
        <v>82</v>
      </c>
      <c r="D29" s="11">
        <v>43947</v>
      </c>
      <c r="E29" s="12">
        <v>2293</v>
      </c>
      <c r="F29" s="12">
        <v>1425.28</v>
      </c>
      <c r="G29" s="6" t="s">
        <v>14</v>
      </c>
    </row>
    <row r="30" spans="1:7" x14ac:dyDescent="0.35">
      <c r="A30" s="5" t="s">
        <v>7</v>
      </c>
      <c r="B30" s="5" t="s">
        <v>18</v>
      </c>
      <c r="C30" s="5">
        <v>70</v>
      </c>
      <c r="D30" s="7">
        <v>43947</v>
      </c>
      <c r="E30" s="10">
        <f>2598.6+348.8</f>
        <v>2947.4</v>
      </c>
      <c r="F30" s="10" t="s">
        <v>9</v>
      </c>
      <c r="G30" s="5" t="s">
        <v>10</v>
      </c>
    </row>
    <row r="31" spans="1:7" x14ac:dyDescent="0.35">
      <c r="A31" s="6" t="s">
        <v>7</v>
      </c>
      <c r="B31" s="6" t="s">
        <v>20</v>
      </c>
      <c r="C31" s="6">
        <v>69</v>
      </c>
      <c r="D31" s="11">
        <v>43955</v>
      </c>
      <c r="E31" s="12">
        <v>1582</v>
      </c>
      <c r="F31" s="12" t="s">
        <v>9</v>
      </c>
      <c r="G31" s="6" t="s">
        <v>10</v>
      </c>
    </row>
    <row r="32" spans="1:7" x14ac:dyDescent="0.35">
      <c r="A32" s="5" t="s">
        <v>7</v>
      </c>
      <c r="B32" s="7" t="s">
        <v>16</v>
      </c>
      <c r="C32" s="5">
        <v>68</v>
      </c>
      <c r="D32" s="7">
        <v>43956</v>
      </c>
      <c r="E32" s="10">
        <f>2543+137</f>
        <v>2680</v>
      </c>
      <c r="F32" s="10" t="s">
        <v>9</v>
      </c>
      <c r="G32" s="5" t="s">
        <v>10</v>
      </c>
    </row>
    <row r="33" spans="1:7" x14ac:dyDescent="0.35">
      <c r="A33" s="6" t="s">
        <v>11</v>
      </c>
      <c r="B33" s="11" t="s">
        <v>27</v>
      </c>
      <c r="C33" s="6">
        <v>95</v>
      </c>
      <c r="D33" s="11">
        <v>43956</v>
      </c>
      <c r="E33" s="12">
        <v>1993</v>
      </c>
      <c r="F33" s="12" t="s">
        <v>9</v>
      </c>
      <c r="G33" s="6" t="s">
        <v>10</v>
      </c>
    </row>
    <row r="34" spans="1:7" x14ac:dyDescent="0.35">
      <c r="A34" s="5" t="s">
        <v>7</v>
      </c>
      <c r="B34" s="7" t="s">
        <v>13</v>
      </c>
      <c r="C34" s="5">
        <v>81</v>
      </c>
      <c r="D34" s="7">
        <v>43958</v>
      </c>
      <c r="E34" s="10">
        <v>2541</v>
      </c>
      <c r="F34" s="10">
        <v>1544.72</v>
      </c>
      <c r="G34" s="5" t="s">
        <v>14</v>
      </c>
    </row>
    <row r="35" spans="1:7" x14ac:dyDescent="0.35">
      <c r="A35" s="6" t="s">
        <v>7</v>
      </c>
      <c r="B35" s="6" t="s">
        <v>16</v>
      </c>
      <c r="C35" s="6">
        <v>53</v>
      </c>
      <c r="D35" s="11">
        <v>43958</v>
      </c>
      <c r="E35" s="12">
        <v>1936</v>
      </c>
      <c r="F35" s="12" t="s">
        <v>9</v>
      </c>
      <c r="G35" s="6" t="s">
        <v>10</v>
      </c>
    </row>
    <row r="36" spans="1:7" x14ac:dyDescent="0.35">
      <c r="A36" s="5" t="s">
        <v>11</v>
      </c>
      <c r="B36" s="5" t="s">
        <v>28</v>
      </c>
      <c r="C36" s="5">
        <v>64</v>
      </c>
      <c r="D36" s="7">
        <v>43965</v>
      </c>
      <c r="E36" s="10">
        <v>2880.6</v>
      </c>
      <c r="F36" s="10" t="s">
        <v>9</v>
      </c>
      <c r="G36" s="7" t="s">
        <v>10</v>
      </c>
    </row>
    <row r="37" spans="1:7" x14ac:dyDescent="0.35">
      <c r="A37" s="6" t="s">
        <v>7</v>
      </c>
      <c r="B37" s="6" t="s">
        <v>17</v>
      </c>
      <c r="C37" s="6">
        <v>74</v>
      </c>
      <c r="D37" s="11">
        <v>43966</v>
      </c>
      <c r="E37" s="12">
        <v>1716</v>
      </c>
      <c r="F37" s="12" t="s">
        <v>9</v>
      </c>
      <c r="G37" s="6" t="s">
        <v>10</v>
      </c>
    </row>
    <row r="38" spans="1:7" x14ac:dyDescent="0.35">
      <c r="A38" s="5" t="s">
        <v>7</v>
      </c>
      <c r="B38" s="5" t="s">
        <v>24</v>
      </c>
      <c r="C38" s="5">
        <v>72</v>
      </c>
      <c r="D38" s="7">
        <v>43980</v>
      </c>
      <c r="E38" s="10">
        <v>2973</v>
      </c>
      <c r="F38" s="10" t="s">
        <v>9</v>
      </c>
      <c r="G38" s="5" t="s">
        <v>10</v>
      </c>
    </row>
    <row r="39" spans="1:7" x14ac:dyDescent="0.35">
      <c r="A39" s="6" t="s">
        <v>7</v>
      </c>
      <c r="B39" s="6" t="s">
        <v>12</v>
      </c>
      <c r="C39" s="6">
        <v>64</v>
      </c>
      <c r="D39" s="11">
        <v>43987</v>
      </c>
      <c r="E39" s="12">
        <v>1891</v>
      </c>
      <c r="F39" s="12" t="s">
        <v>9</v>
      </c>
      <c r="G39" s="6" t="s">
        <v>10</v>
      </c>
    </row>
    <row r="40" spans="1:7" x14ac:dyDescent="0.35">
      <c r="A40" s="5" t="s">
        <v>7</v>
      </c>
      <c r="B40" s="5" t="s">
        <v>22</v>
      </c>
      <c r="C40" s="5">
        <v>80</v>
      </c>
      <c r="D40" s="7">
        <v>43989</v>
      </c>
      <c r="E40" s="10">
        <v>1891</v>
      </c>
      <c r="F40" s="10" t="s">
        <v>9</v>
      </c>
      <c r="G40" s="5" t="s">
        <v>10</v>
      </c>
    </row>
    <row r="41" spans="1:7" x14ac:dyDescent="0.35">
      <c r="A41" s="6" t="s">
        <v>7</v>
      </c>
      <c r="B41" s="6" t="s">
        <v>28</v>
      </c>
      <c r="C41" s="6">
        <v>49</v>
      </c>
      <c r="D41" s="11">
        <v>43999</v>
      </c>
      <c r="E41" s="12">
        <v>1906</v>
      </c>
      <c r="F41" s="12">
        <v>0</v>
      </c>
      <c r="G41" s="6" t="s">
        <v>14</v>
      </c>
    </row>
    <row r="42" spans="1:7" x14ac:dyDescent="0.35">
      <c r="A42" s="5" t="s">
        <v>7</v>
      </c>
      <c r="B42" s="5" t="s">
        <v>15</v>
      </c>
      <c r="C42" s="5">
        <v>70</v>
      </c>
      <c r="D42" s="7">
        <v>44006</v>
      </c>
      <c r="E42" s="10">
        <v>1924</v>
      </c>
      <c r="F42" s="10" t="s">
        <v>9</v>
      </c>
      <c r="G42" s="5" t="s">
        <v>10</v>
      </c>
    </row>
    <row r="43" spans="1:7" x14ac:dyDescent="0.35">
      <c r="A43" s="6" t="s">
        <v>7</v>
      </c>
      <c r="B43" s="6" t="s">
        <v>29</v>
      </c>
      <c r="C43" s="6">
        <v>51</v>
      </c>
      <c r="D43" s="11">
        <v>44007</v>
      </c>
      <c r="E43" s="12">
        <v>1993</v>
      </c>
      <c r="F43" s="12">
        <v>0.12</v>
      </c>
      <c r="G43" s="6" t="s">
        <v>14</v>
      </c>
    </row>
    <row r="44" spans="1:7" x14ac:dyDescent="0.35">
      <c r="A44" s="5" t="s">
        <v>7</v>
      </c>
      <c r="B44" s="5" t="s">
        <v>29</v>
      </c>
      <c r="C44" s="5">
        <v>60</v>
      </c>
      <c r="D44" s="7">
        <v>44010</v>
      </c>
      <c r="E44" s="10">
        <v>1739</v>
      </c>
      <c r="F44" s="10" t="s">
        <v>9</v>
      </c>
      <c r="G44" s="5" t="s">
        <v>10</v>
      </c>
    </row>
    <row r="45" spans="1:7" x14ac:dyDescent="0.35">
      <c r="A45" s="6" t="s">
        <v>7</v>
      </c>
      <c r="B45" s="6" t="s">
        <v>17</v>
      </c>
      <c r="C45" s="6">
        <v>68</v>
      </c>
      <c r="D45" s="11">
        <v>44022</v>
      </c>
      <c r="E45" s="12">
        <v>1978</v>
      </c>
      <c r="F45" s="12" t="s">
        <v>9</v>
      </c>
      <c r="G45" s="6" t="s">
        <v>10</v>
      </c>
    </row>
    <row r="46" spans="1:7" x14ac:dyDescent="0.35">
      <c r="A46" s="5" t="s">
        <v>7</v>
      </c>
      <c r="B46" s="5" t="s">
        <v>20</v>
      </c>
      <c r="C46" s="5">
        <v>54</v>
      </c>
      <c r="D46" s="7">
        <v>44026</v>
      </c>
      <c r="E46" s="10">
        <f>1793+300</f>
        <v>2093</v>
      </c>
      <c r="F46" s="10" t="s">
        <v>9</v>
      </c>
      <c r="G46" s="5" t="s">
        <v>10</v>
      </c>
    </row>
    <row r="47" spans="1:7" x14ac:dyDescent="0.35">
      <c r="A47" s="6" t="s">
        <v>7</v>
      </c>
      <c r="B47" s="6" t="s">
        <v>18</v>
      </c>
      <c r="C47" s="6">
        <v>51</v>
      </c>
      <c r="D47" s="11">
        <v>44041</v>
      </c>
      <c r="E47" s="12">
        <v>2901</v>
      </c>
      <c r="F47" s="12" t="s">
        <v>9</v>
      </c>
      <c r="G47" s="6" t="s">
        <v>10</v>
      </c>
    </row>
    <row r="48" spans="1:7" x14ac:dyDescent="0.35">
      <c r="A48" s="5" t="s">
        <v>7</v>
      </c>
      <c r="B48" s="5" t="s">
        <v>12</v>
      </c>
      <c r="C48" s="5">
        <v>40</v>
      </c>
      <c r="D48" s="7">
        <v>44047</v>
      </c>
      <c r="E48" s="10">
        <v>1993.96</v>
      </c>
      <c r="F48" s="10">
        <v>0</v>
      </c>
      <c r="G48" s="5" t="s">
        <v>14</v>
      </c>
    </row>
    <row r="49" spans="1:7" x14ac:dyDescent="0.35">
      <c r="A49" s="6" t="s">
        <v>7</v>
      </c>
      <c r="B49" s="6" t="s">
        <v>23</v>
      </c>
      <c r="C49" s="6">
        <v>61</v>
      </c>
      <c r="D49" s="11">
        <v>44067</v>
      </c>
      <c r="E49" s="12">
        <v>1924</v>
      </c>
      <c r="F49" s="12" t="s">
        <v>9</v>
      </c>
      <c r="G49" s="6" t="s">
        <v>10</v>
      </c>
    </row>
    <row r="50" spans="1:7" x14ac:dyDescent="0.35">
      <c r="A50" s="5" t="s">
        <v>7</v>
      </c>
      <c r="B50" s="5" t="s">
        <v>23</v>
      </c>
      <c r="C50" s="5">
        <v>73</v>
      </c>
      <c r="D50" s="7">
        <v>44069</v>
      </c>
      <c r="E50" s="10">
        <v>1919</v>
      </c>
      <c r="F50" s="10" t="s">
        <v>9</v>
      </c>
      <c r="G50" s="5" t="s">
        <v>10</v>
      </c>
    </row>
    <row r="51" spans="1:7" x14ac:dyDescent="0.35">
      <c r="A51" s="6" t="s">
        <v>7</v>
      </c>
      <c r="B51" s="6" t="s">
        <v>30</v>
      </c>
      <c r="C51" s="6">
        <v>86</v>
      </c>
      <c r="D51" s="11">
        <v>44070</v>
      </c>
      <c r="E51" s="12">
        <v>1924</v>
      </c>
      <c r="F51" s="12" t="s">
        <v>9</v>
      </c>
      <c r="G51" s="6" t="s">
        <v>10</v>
      </c>
    </row>
    <row r="52" spans="1:7" x14ac:dyDescent="0.35">
      <c r="A52" s="5" t="s">
        <v>7</v>
      </c>
      <c r="B52" s="5" t="s">
        <v>29</v>
      </c>
      <c r="C52" s="5">
        <v>67</v>
      </c>
      <c r="D52" s="7">
        <v>44074</v>
      </c>
      <c r="E52" s="10">
        <v>2006.92</v>
      </c>
      <c r="F52" s="10">
        <v>2006.82</v>
      </c>
      <c r="G52" s="5" t="s">
        <v>14</v>
      </c>
    </row>
    <row r="53" spans="1:7" x14ac:dyDescent="0.35">
      <c r="A53" s="6" t="s">
        <v>7</v>
      </c>
      <c r="B53" s="6" t="s">
        <v>21</v>
      </c>
      <c r="C53" s="6">
        <v>53</v>
      </c>
      <c r="D53" s="11">
        <v>44082</v>
      </c>
      <c r="E53" s="12">
        <f>1919+250</f>
        <v>2169</v>
      </c>
      <c r="F53" s="12" t="s">
        <v>9</v>
      </c>
      <c r="G53" s="6" t="s">
        <v>10</v>
      </c>
    </row>
    <row r="54" spans="1:7" x14ac:dyDescent="0.35">
      <c r="A54" s="5" t="s">
        <v>11</v>
      </c>
      <c r="B54" s="5" t="s">
        <v>12</v>
      </c>
      <c r="C54" s="5">
        <v>91</v>
      </c>
      <c r="D54" s="7">
        <v>44083</v>
      </c>
      <c r="E54" s="10">
        <v>2006</v>
      </c>
      <c r="F54" s="10" t="s">
        <v>9</v>
      </c>
      <c r="G54" s="5" t="s">
        <v>10</v>
      </c>
    </row>
    <row r="55" spans="1:7" x14ac:dyDescent="0.35">
      <c r="A55" s="6" t="s">
        <v>11</v>
      </c>
      <c r="B55" s="6" t="s">
        <v>31</v>
      </c>
      <c r="C55" s="6">
        <v>99</v>
      </c>
      <c r="D55" s="11">
        <v>44104</v>
      </c>
      <c r="E55" s="12">
        <v>2070.96</v>
      </c>
      <c r="F55" s="12" t="s">
        <v>9</v>
      </c>
      <c r="G55" s="6" t="s">
        <v>14</v>
      </c>
    </row>
    <row r="56" spans="1:7" x14ac:dyDescent="0.35">
      <c r="A56" s="5" t="s">
        <v>7</v>
      </c>
      <c r="B56" s="5" t="s">
        <v>12</v>
      </c>
      <c r="C56" s="5">
        <v>52</v>
      </c>
      <c r="D56" s="7">
        <v>44112</v>
      </c>
      <c r="E56" s="10">
        <v>1744</v>
      </c>
      <c r="F56" s="10" t="s">
        <v>9</v>
      </c>
      <c r="G56" s="5" t="s">
        <v>10</v>
      </c>
    </row>
    <row r="57" spans="1:7" x14ac:dyDescent="0.35">
      <c r="A57" s="6" t="s">
        <v>7</v>
      </c>
      <c r="B57" s="6" t="s">
        <v>25</v>
      </c>
      <c r="C57" s="6">
        <v>81</v>
      </c>
      <c r="D57" s="11">
        <v>44116</v>
      </c>
      <c r="E57" s="12">
        <v>2406</v>
      </c>
      <c r="F57" s="12" t="s">
        <v>9</v>
      </c>
      <c r="G57" s="6" t="s">
        <v>10</v>
      </c>
    </row>
    <row r="58" spans="1:7" x14ac:dyDescent="0.35">
      <c r="A58" s="5" t="s">
        <v>7</v>
      </c>
      <c r="B58" s="5" t="s">
        <v>18</v>
      </c>
      <c r="C58" s="5">
        <v>51</v>
      </c>
      <c r="D58" s="7">
        <v>44129</v>
      </c>
      <c r="E58" s="10">
        <v>1959</v>
      </c>
      <c r="F58" s="10" t="s">
        <v>9</v>
      </c>
      <c r="G58" s="5" t="s">
        <v>10</v>
      </c>
    </row>
    <row r="59" spans="1:7" x14ac:dyDescent="0.35">
      <c r="A59" s="6" t="s">
        <v>7</v>
      </c>
      <c r="B59" s="6" t="s">
        <v>12</v>
      </c>
      <c r="C59" s="6">
        <v>57</v>
      </c>
      <c r="D59" s="11">
        <v>44131</v>
      </c>
      <c r="E59" s="12">
        <v>2023.32</v>
      </c>
      <c r="F59" s="12" t="s">
        <v>14</v>
      </c>
      <c r="G59" s="6" t="s">
        <v>14</v>
      </c>
    </row>
    <row r="60" spans="1:7" x14ac:dyDescent="0.35">
      <c r="A60" s="5" t="s">
        <v>11</v>
      </c>
      <c r="B60" s="5" t="s">
        <v>27</v>
      </c>
      <c r="C60" s="5">
        <v>94</v>
      </c>
      <c r="D60" s="7">
        <v>44132</v>
      </c>
      <c r="E60" s="10">
        <v>3263.45</v>
      </c>
      <c r="F60" s="10" t="s">
        <v>9</v>
      </c>
      <c r="G60" s="5" t="s">
        <v>14</v>
      </c>
    </row>
    <row r="61" spans="1:7" x14ac:dyDescent="0.35">
      <c r="A61" s="6" t="s">
        <v>11</v>
      </c>
      <c r="B61" s="6" t="s">
        <v>18</v>
      </c>
      <c r="C61" s="6">
        <v>66</v>
      </c>
      <c r="D61" s="11">
        <v>44132</v>
      </c>
      <c r="E61" s="12">
        <v>1924</v>
      </c>
      <c r="F61" s="12" t="s">
        <v>14</v>
      </c>
      <c r="G61" s="6" t="s">
        <v>14</v>
      </c>
    </row>
    <row r="62" spans="1:7" x14ac:dyDescent="0.35">
      <c r="A62" s="5" t="s">
        <v>7</v>
      </c>
      <c r="B62" s="5" t="s">
        <v>29</v>
      </c>
      <c r="C62" s="5">
        <v>44</v>
      </c>
      <c r="D62" s="7">
        <v>44133</v>
      </c>
      <c r="E62" s="10">
        <v>1919</v>
      </c>
      <c r="F62" s="10" t="s">
        <v>14</v>
      </c>
      <c r="G62" s="5" t="s">
        <v>14</v>
      </c>
    </row>
    <row r="63" spans="1:7" x14ac:dyDescent="0.35">
      <c r="A63" s="6" t="s">
        <v>7</v>
      </c>
      <c r="B63" s="6" t="s">
        <v>23</v>
      </c>
      <c r="C63" s="6">
        <v>82</v>
      </c>
      <c r="D63" s="11">
        <v>44139</v>
      </c>
      <c r="E63" s="12">
        <v>2316</v>
      </c>
      <c r="F63" s="12" t="s">
        <v>9</v>
      </c>
      <c r="G63" s="6" t="s">
        <v>10</v>
      </c>
    </row>
    <row r="64" spans="1:7" x14ac:dyDescent="0.35">
      <c r="A64" s="5" t="s">
        <v>11</v>
      </c>
      <c r="B64" s="5" t="s">
        <v>28</v>
      </c>
      <c r="C64" s="5">
        <v>47</v>
      </c>
      <c r="D64" s="7">
        <v>44141</v>
      </c>
      <c r="E64" s="10">
        <v>1744</v>
      </c>
      <c r="F64" s="10" t="s">
        <v>9</v>
      </c>
      <c r="G64" s="5" t="s">
        <v>10</v>
      </c>
    </row>
    <row r="65" spans="1:7" x14ac:dyDescent="0.35">
      <c r="A65" s="6" t="s">
        <v>11</v>
      </c>
      <c r="B65" s="6" t="s">
        <v>28</v>
      </c>
      <c r="C65" s="6">
        <v>61</v>
      </c>
      <c r="D65" s="11">
        <v>44145</v>
      </c>
      <c r="E65" s="12">
        <v>2125.8000000000002</v>
      </c>
      <c r="F65" s="12" t="s">
        <v>9</v>
      </c>
      <c r="G65" s="6" t="s">
        <v>10</v>
      </c>
    </row>
    <row r="66" spans="1:7" x14ac:dyDescent="0.35">
      <c r="A66" s="5" t="s">
        <v>7</v>
      </c>
      <c r="B66" s="5" t="s">
        <v>18</v>
      </c>
      <c r="C66" s="5">
        <v>77</v>
      </c>
      <c r="D66" s="7">
        <v>44148</v>
      </c>
      <c r="E66" s="10">
        <v>2139</v>
      </c>
      <c r="F66" s="10">
        <v>0</v>
      </c>
      <c r="G66" s="5" t="s">
        <v>14</v>
      </c>
    </row>
    <row r="67" spans="1:7" x14ac:dyDescent="0.35">
      <c r="A67" s="6" t="s">
        <v>19</v>
      </c>
      <c r="B67" s="6" t="s">
        <v>16</v>
      </c>
      <c r="C67" s="6">
        <v>79</v>
      </c>
      <c r="D67" s="11">
        <v>44151</v>
      </c>
      <c r="E67" s="12">
        <v>2085.96</v>
      </c>
      <c r="F67" s="12" t="s">
        <v>9</v>
      </c>
      <c r="G67" s="6" t="s">
        <v>10</v>
      </c>
    </row>
    <row r="68" spans="1:7" x14ac:dyDescent="0.35">
      <c r="A68" s="8" t="s">
        <v>7</v>
      </c>
      <c r="B68" s="8" t="s">
        <v>24</v>
      </c>
      <c r="C68" s="8">
        <v>73</v>
      </c>
      <c r="D68" s="14">
        <v>44151</v>
      </c>
      <c r="E68" s="15">
        <v>1934</v>
      </c>
      <c r="F68" s="15" t="s">
        <v>9</v>
      </c>
      <c r="G68" s="8" t="s">
        <v>10</v>
      </c>
    </row>
    <row r="69" spans="1:7" x14ac:dyDescent="0.35">
      <c r="A69" s="9" t="s">
        <v>7</v>
      </c>
      <c r="B69" s="9" t="s">
        <v>13</v>
      </c>
      <c r="C69" s="9">
        <v>61</v>
      </c>
      <c r="D69" s="16">
        <v>44151</v>
      </c>
      <c r="E69" s="17">
        <v>2483</v>
      </c>
      <c r="F69" s="17" t="s">
        <v>14</v>
      </c>
      <c r="G69" s="9" t="s">
        <v>14</v>
      </c>
    </row>
    <row r="70" spans="1:7" x14ac:dyDescent="0.35">
      <c r="A70" s="8" t="s">
        <v>7</v>
      </c>
      <c r="B70" s="8" t="s">
        <v>17</v>
      </c>
      <c r="C70" s="8">
        <v>46</v>
      </c>
      <c r="D70" s="14">
        <v>44158</v>
      </c>
      <c r="E70" s="15">
        <v>1990.32</v>
      </c>
      <c r="F70" s="15" t="s">
        <v>9</v>
      </c>
      <c r="G70" s="8" t="s">
        <v>10</v>
      </c>
    </row>
    <row r="71" spans="1:7" x14ac:dyDescent="0.35">
      <c r="A71" s="6" t="s">
        <v>7</v>
      </c>
      <c r="B71" s="6" t="s">
        <v>24</v>
      </c>
      <c r="C71" s="6">
        <v>66</v>
      </c>
      <c r="D71" s="11">
        <v>44169</v>
      </c>
      <c r="E71" s="12">
        <v>2043</v>
      </c>
      <c r="F71" s="6" t="s">
        <v>9</v>
      </c>
      <c r="G71" s="6" t="s">
        <v>10</v>
      </c>
    </row>
    <row r="72" spans="1:7" x14ac:dyDescent="0.35">
      <c r="A72" s="5" t="s">
        <v>7</v>
      </c>
      <c r="B72" s="5" t="s">
        <v>32</v>
      </c>
      <c r="C72" s="5">
        <v>79</v>
      </c>
      <c r="D72" s="7">
        <v>44171</v>
      </c>
      <c r="E72" s="10">
        <v>2365.3200000000002</v>
      </c>
      <c r="F72" s="10" t="s">
        <v>9</v>
      </c>
      <c r="G72" s="5" t="s">
        <v>10</v>
      </c>
    </row>
    <row r="73" spans="1:7" x14ac:dyDescent="0.35">
      <c r="A73" s="6" t="s">
        <v>7</v>
      </c>
      <c r="B73" s="6" t="s">
        <v>29</v>
      </c>
      <c r="C73" s="6">
        <v>79</v>
      </c>
      <c r="D73" s="11">
        <v>44173</v>
      </c>
      <c r="E73" s="12">
        <v>2023.32</v>
      </c>
      <c r="F73" s="13">
        <v>2023.32</v>
      </c>
      <c r="G73" s="6" t="s">
        <v>10</v>
      </c>
    </row>
    <row r="74" spans="1:7" x14ac:dyDescent="0.35">
      <c r="A74" s="5" t="s">
        <v>11</v>
      </c>
      <c r="B74" s="5" t="s">
        <v>12</v>
      </c>
      <c r="C74" s="5">
        <v>66</v>
      </c>
      <c r="D74" s="7">
        <v>44173</v>
      </c>
      <c r="E74" s="10">
        <v>1939</v>
      </c>
      <c r="F74" s="10">
        <v>0</v>
      </c>
      <c r="G74" s="5" t="s">
        <v>10</v>
      </c>
    </row>
    <row r="75" spans="1:7" x14ac:dyDescent="0.35">
      <c r="A75" s="6" t="s">
        <v>7</v>
      </c>
      <c r="B75" s="6" t="s">
        <v>18</v>
      </c>
      <c r="C75" s="6">
        <v>82</v>
      </c>
      <c r="D75" s="11">
        <v>44183</v>
      </c>
      <c r="E75" s="12">
        <v>2445.3200000000002</v>
      </c>
      <c r="F75" s="12" t="s">
        <v>9</v>
      </c>
      <c r="G75" s="6" t="s">
        <v>10</v>
      </c>
    </row>
    <row r="76" spans="1:7" x14ac:dyDescent="0.35">
      <c r="A76" s="5" t="s">
        <v>7</v>
      </c>
      <c r="B76" s="5" t="s">
        <v>13</v>
      </c>
      <c r="C76" s="5">
        <v>87</v>
      </c>
      <c r="D76" s="7">
        <v>44187</v>
      </c>
      <c r="E76" s="10">
        <v>2426</v>
      </c>
      <c r="F76" s="10" t="s">
        <v>9</v>
      </c>
      <c r="G76" s="5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cab04f-53ce-448d-be18-9c5fb0244ae7">
      <Terms xmlns="http://schemas.microsoft.com/office/infopath/2007/PartnerControls"/>
    </lcf76f155ced4ddcb4097134ff3c332f>
    <TaxCatchAll xmlns="ac5c2849-74a1-46d7-ad44-587ab7d0a8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060961C7F664397034BB7CA903911" ma:contentTypeVersion="16" ma:contentTypeDescription="Create a new document." ma:contentTypeScope="" ma:versionID="8c54d9ec196fe3c500cd88604db9b01e">
  <xsd:schema xmlns:xsd="http://www.w3.org/2001/XMLSchema" xmlns:xs="http://www.w3.org/2001/XMLSchema" xmlns:p="http://schemas.microsoft.com/office/2006/metadata/properties" xmlns:ns2="ac5c2849-74a1-46d7-ad44-587ab7d0a8b9" xmlns:ns3="c0cab04f-53ce-448d-be18-9c5fb0244ae7" targetNamespace="http://schemas.microsoft.com/office/2006/metadata/properties" ma:root="true" ma:fieldsID="708dfb20ee0858de8587d2706af6b9a8" ns2:_="" ns3:_="">
    <xsd:import namespace="ac5c2849-74a1-46d7-ad44-587ab7d0a8b9"/>
    <xsd:import namespace="c0cab04f-53ce-448d-be18-9c5fb0244a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a58ce9-c97c-41d0-bfdb-c30342169baa}" ma:internalName="TaxCatchAll" ma:showField="CatchAllData" ma:web="ac5c2849-74a1-46d7-ad44-587ab7d0a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ab04f-53ce-448d-be18-9c5fb0244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490830b-6321-4205-8fd0-8a030ac599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93AB2-FE3C-4E3E-AB5D-FBF7B9A21D3A}">
  <ds:schemaRefs>
    <ds:schemaRef ds:uri="http://schemas.microsoft.com/office/2006/metadata/properties"/>
    <ds:schemaRef ds:uri="http://schemas.microsoft.com/office/infopath/2007/PartnerControls"/>
    <ds:schemaRef ds:uri="c0cab04f-53ce-448d-be18-9c5fb0244ae7"/>
    <ds:schemaRef ds:uri="ac5c2849-74a1-46d7-ad44-587ab7d0a8b9"/>
  </ds:schemaRefs>
</ds:datastoreItem>
</file>

<file path=customXml/itemProps2.xml><?xml version="1.0" encoding="utf-8"?>
<ds:datastoreItem xmlns:ds="http://schemas.openxmlformats.org/officeDocument/2006/customXml" ds:itemID="{AB3FB227-920E-48C9-AF41-CB6D7574C2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DD176-223C-4A67-AE9F-55EF83532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c2849-74a1-46d7-ad44-587ab7d0a8b9"/>
    <ds:schemaRef ds:uri="c0cab04f-53ce-448d-be18-9c5fb0244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PHFunerals2020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Michelle</dc:creator>
  <cp:lastModifiedBy>Harding, Michelle</cp:lastModifiedBy>
  <dcterms:created xsi:type="dcterms:W3CDTF">2022-11-04T14:14:46Z</dcterms:created>
  <dcterms:modified xsi:type="dcterms:W3CDTF">2022-11-08T07:26:21Z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0x010100352060961C7F664397034BB7CA903911</vt:lpwstr>
  </property>
  <property fmtid="{D5CDD505-2E9C-101B-9397-08002B2CF9AE}" pid="4" name="MediaServiceImageTags">
    <vt:lpwstr/>
  </property>
</Properties>
</file>