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Procurement\Information Management\CONTRACTS LIST\DATA_MILL_PUBLICATIONS\"/>
    </mc:Choice>
  </mc:AlternateContent>
  <xr:revisionPtr revIDLastSave="0" documentId="13_ncr:1_{9516DE6B-1F95-4690-A36B-9AD5EBFF6EDB}" xr6:coauthVersionLast="47" xr6:coauthVersionMax="47" xr10:uidLastSave="{00000000-0000-0000-0000-000000000000}"/>
  <bookViews>
    <workbookView xWindow="-120" yWindow="-120" windowWidth="20730" windowHeight="11160" tabRatio="923" xr2:uid="{00000000-000D-0000-FFFF-FFFF00000000}"/>
  </bookViews>
  <sheets>
    <sheet name="Q2_2023_2024_AS_AT_30_10_2023" sheetId="8" r:id="rId1"/>
  </sheets>
  <definedNames>
    <definedName name="_xlnm._FilterDatabase" localSheetId="0" hidden="1">Q2_2023_2024_AS_AT_30_10_2023!$G$1:$I$81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8" l="1"/>
  <c r="J55" i="8"/>
  <c r="J50" i="8"/>
  <c r="J42" i="8"/>
  <c r="J27" i="8"/>
  <c r="J12" i="8"/>
  <c r="J11" i="8"/>
</calcChain>
</file>

<file path=xl/sharedStrings.xml><?xml version="1.0" encoding="utf-8"?>
<sst xmlns="http://schemas.openxmlformats.org/spreadsheetml/2006/main" count="870" uniqueCount="354">
  <si>
    <t>RFQ</t>
  </si>
  <si>
    <t>N/A</t>
  </si>
  <si>
    <t>ITT</t>
  </si>
  <si>
    <t>Public Health</t>
  </si>
  <si>
    <t>Framework Arrangement for the Hire of Vehicles, Plant, Tools and Equipment supplied With and Without Operator</t>
  </si>
  <si>
    <t>Street Scene</t>
  </si>
  <si>
    <t>Purchase of Sweepers</t>
  </si>
  <si>
    <t>Other (Direct award via YORcivil2 (South and West Area) framework agreement)</t>
  </si>
  <si>
    <t>SME</t>
  </si>
  <si>
    <t xml:space="preserve"> 03685684 </t>
  </si>
  <si>
    <t xml:space="preserve"> 7173702 </t>
  </si>
  <si>
    <t xml:space="preserve"> 0199841 </t>
  </si>
  <si>
    <t xml:space="preserve"> 06893564 </t>
  </si>
  <si>
    <t xml:space="preserve"> 0550457 </t>
  </si>
  <si>
    <t xml:space="preserve"> 4076630 </t>
  </si>
  <si>
    <t>Start Date</t>
  </si>
  <si>
    <t>End Date</t>
  </si>
  <si>
    <t>Review Date</t>
  </si>
  <si>
    <t>A &amp; C Weber UK Ltd</t>
  </si>
  <si>
    <t>GASPED</t>
  </si>
  <si>
    <t>WELL WOMEN CENTRE</t>
  </si>
  <si>
    <t>VAISALA LTD</t>
  </si>
  <si>
    <t>THE RIVERSIDE GROUP LTD</t>
  </si>
  <si>
    <t>ESH CONSTRUCTION LTD</t>
  </si>
  <si>
    <t>Children and Young People</t>
  </si>
  <si>
    <t>KOMPAN LTD</t>
  </si>
  <si>
    <t>Affinity Trust</t>
  </si>
  <si>
    <t>Alternative Care Limited</t>
  </si>
  <si>
    <t>Wakefield College</t>
  </si>
  <si>
    <t>HEALTHWATCH WAKEFIELD</t>
  </si>
  <si>
    <t>Coating Services Limited</t>
  </si>
  <si>
    <t>FFT Education Ltd</t>
  </si>
  <si>
    <t>TURNING LIVES AROUND LTD</t>
  </si>
  <si>
    <t>Adults Health and Communities</t>
  </si>
  <si>
    <t>APSE LTD</t>
  </si>
  <si>
    <t>JACOBS UK LTD</t>
  </si>
  <si>
    <t>Royal Mencap Society</t>
  </si>
  <si>
    <t>PROSPECTS SERVICES</t>
  </si>
  <si>
    <t>Bucher Municipal Ltd</t>
  </si>
  <si>
    <t>NPOWER LTD</t>
  </si>
  <si>
    <t>MAGPIE CREATIVE COMMUNICATIONS LIMITED</t>
  </si>
  <si>
    <t>654948785</t>
  </si>
  <si>
    <t>The South West Yorkshire Partnership  NHS Foundation Trust</t>
  </si>
  <si>
    <t>05293377</t>
  </si>
  <si>
    <t>03903413</t>
  </si>
  <si>
    <t>Fitzwilliam Bike Track</t>
  </si>
  <si>
    <t>Organisation Name</t>
  </si>
  <si>
    <t>Organisation Code</t>
  </si>
  <si>
    <t>Reference Number</t>
  </si>
  <si>
    <t>Title of the Agreement</t>
  </si>
  <si>
    <t>Department Responsible</t>
  </si>
  <si>
    <t>Description of Goods and/or Services</t>
  </si>
  <si>
    <t>Estimated Total Contract Value</t>
  </si>
  <si>
    <t>VAT that cannot be recovered</t>
  </si>
  <si>
    <t>Supplier Name</t>
  </si>
  <si>
    <t>Supplier Registered Number</t>
  </si>
  <si>
    <t>SME/VCSE</t>
  </si>
  <si>
    <t>Process Type</t>
  </si>
  <si>
    <t>Wakefield MDC</t>
  </si>
  <si>
    <t>E08000036</t>
  </si>
  <si>
    <t>See Note 3</t>
  </si>
  <si>
    <t>NO</t>
  </si>
  <si>
    <t>VCSE</t>
  </si>
  <si>
    <t>NOT APPLICABLE</t>
  </si>
  <si>
    <t>08368976</t>
  </si>
  <si>
    <t>NOT KNOWN</t>
  </si>
  <si>
    <t>NA</t>
  </si>
  <si>
    <t>03042176</t>
  </si>
  <si>
    <t>04420029</t>
  </si>
  <si>
    <t>Regeneration and Economic Growth</t>
  </si>
  <si>
    <t>3653277</t>
  </si>
  <si>
    <t>04109399</t>
  </si>
  <si>
    <t>05877935</t>
  </si>
  <si>
    <t>01790817</t>
  </si>
  <si>
    <t>05206205</t>
  </si>
  <si>
    <t>02529939</t>
  </si>
  <si>
    <t>Handy Persons Service</t>
  </si>
  <si>
    <t>24-7 Lock Ltd</t>
  </si>
  <si>
    <t>RFS22/30</t>
  </si>
  <si>
    <t>Adult Social Care Older People and Physical Disabilities</t>
  </si>
  <si>
    <t>Light Touch Alternative Route</t>
  </si>
  <si>
    <t>Purchase of 1100L wheeled bins for commercial waste</t>
  </si>
  <si>
    <t>Environment Street Scene and Climate Change - Streetscene</t>
  </si>
  <si>
    <t>Framework Call Off (Below Threshold)</t>
  </si>
  <si>
    <t>Purchase of 1100L wheeled bins for household waste</t>
  </si>
  <si>
    <t>CAP23/042</t>
  </si>
  <si>
    <t>Renablement/extra care system</t>
  </si>
  <si>
    <t>Access UK Ltd</t>
  </si>
  <si>
    <t>RFS22/38</t>
  </si>
  <si>
    <t>Digital Marketplace</t>
  </si>
  <si>
    <t>RFS23/35</t>
  </si>
  <si>
    <t>Environment Street Scene and Climate Change - Climate Change and Partnerships</t>
  </si>
  <si>
    <t>Low value (&lt;£25k)</t>
  </si>
  <si>
    <t>Elections Management System</t>
  </si>
  <si>
    <t xml:space="preserve">Democracy Counts Ltd </t>
  </si>
  <si>
    <t>RFS22/16</t>
  </si>
  <si>
    <t>Chief Legal Officer</t>
  </si>
  <si>
    <t>Winter Road Weather Forecast Service 2023 - 2025</t>
  </si>
  <si>
    <t xml:space="preserve">DTN Europe UK Limited </t>
  </si>
  <si>
    <t>Environment Street Scene and Climate Change - Highways Infrastructure and Traffic Management</t>
  </si>
  <si>
    <t>Direct Award</t>
  </si>
  <si>
    <t>Property Facilities and Health and Safety - Corporate Landlord</t>
  </si>
  <si>
    <t>Education and Inclusion</t>
  </si>
  <si>
    <t>Coroner's Services Court and Office Furniture</t>
  </si>
  <si>
    <t>FLEXIFORM BUSINESS FURNITURE LIMITED</t>
  </si>
  <si>
    <t>RFS20/190</t>
  </si>
  <si>
    <t>Corporate Landlord Team</t>
  </si>
  <si>
    <t>SIP trunking</t>
  </si>
  <si>
    <t>GAMMA TELECOM LTD</t>
  </si>
  <si>
    <t>RFS22/87</t>
  </si>
  <si>
    <t>Technology and Digital Transformation</t>
  </si>
  <si>
    <t>Counselling to Adult Victims of Domestic Abuse in Safe Accommodation</t>
  </si>
  <si>
    <t>RFS20/186</t>
  </si>
  <si>
    <t>Adults, Health and Communities</t>
  </si>
  <si>
    <t>Family Hub and Start for Life Parent and Carer Panels</t>
  </si>
  <si>
    <t>RFS23/06</t>
  </si>
  <si>
    <t>Below Threshold Tender</t>
  </si>
  <si>
    <t>Procurement of light artwork for Light Up 2024 at Wakefield Exchange - Ships of the Gods</t>
  </si>
  <si>
    <t>Heinrich &amp; Palmer</t>
  </si>
  <si>
    <t>RFS23/70</t>
  </si>
  <si>
    <t>Arts, Culture and Leisure - Culture</t>
  </si>
  <si>
    <t>Procurement of light artwork for Light Up 2024 at County Hall - The Timekeepers</t>
  </si>
  <si>
    <t>Illuminos</t>
  </si>
  <si>
    <t>RFS23/69</t>
  </si>
  <si>
    <t>Enforcement Agency Services</t>
  </si>
  <si>
    <t>JACOBS ENFORCEMENT UK LTD</t>
  </si>
  <si>
    <t>RFS22/49</t>
  </si>
  <si>
    <t>Chief Finance Officer</t>
  </si>
  <si>
    <t>Framework Call Off (Above threshold)</t>
  </si>
  <si>
    <t>Wakefield Parking Strategy</t>
  </si>
  <si>
    <t>Planning, Transportation and Highways Planning - Planning and Transportation Policy</t>
  </si>
  <si>
    <t>RFS22/79</t>
  </si>
  <si>
    <t xml:space="preserve">Community and Lifestyle Weight Management Service </t>
  </si>
  <si>
    <t>MILES BRAMWELL EXECUTIVE SERVICES LTD T/A SLIMMING WORLD</t>
  </si>
  <si>
    <t>RFS20/183</t>
  </si>
  <si>
    <t>RFS20/223</t>
  </si>
  <si>
    <t>Environment Street Scene and Climate Change</t>
  </si>
  <si>
    <t>Roadmarking and Roadstuds Framework</t>
  </si>
  <si>
    <t>RFS20/191</t>
  </si>
  <si>
    <t>Planning, Transportation and Strategic Highways</t>
  </si>
  <si>
    <t>OJEU - Open</t>
  </si>
  <si>
    <t xml:space="preserve">DPS - Individual Service Funds </t>
  </si>
  <si>
    <t>RFS22/67</t>
  </si>
  <si>
    <t>Supply of Electricity</t>
  </si>
  <si>
    <t>RFS20/188</t>
  </si>
  <si>
    <t>Framework Call Off (Direct Award)</t>
  </si>
  <si>
    <t>Wheeled Bins 2023/2024</t>
  </si>
  <si>
    <t>One51 ES Plastics (UK)</t>
  </si>
  <si>
    <t>RFS23/09</t>
  </si>
  <si>
    <t>TIIAG (Targeted Impartial Information Advice and Guidance and Youth 
Contract Services - includes Eprospectus )</t>
  </si>
  <si>
    <t>RFS22/64</t>
  </si>
  <si>
    <t>PT CHESHIRE LIMITED T/A PASTICHE WORLDWIDE</t>
  </si>
  <si>
    <t>CAP23/32</t>
  </si>
  <si>
    <t>Watercourse Maintenance Works</t>
  </si>
  <si>
    <t>Seymour Civil Engineering (Contractors) Ltd</t>
  </si>
  <si>
    <t>RFS22/17</t>
  </si>
  <si>
    <t>Children's Social Care</t>
  </si>
  <si>
    <t>Light Up Wakefield 2023 – ITD at Wakefield</t>
  </si>
  <si>
    <t>Stage Sound Services Ltd</t>
  </si>
  <si>
    <t>CAP23/040</t>
  </si>
  <si>
    <t>Procurement of light artwork for Light Up 2024 at Wakefield Exchange - Sentinel</t>
  </si>
  <si>
    <t>Studio Vertigo</t>
  </si>
  <si>
    <t>RFS23/71</t>
  </si>
  <si>
    <t>Gazebo Canopy Tops for Wakefield City Outdoor Market</t>
  </si>
  <si>
    <t>Surf &amp; Turf Ltd</t>
  </si>
  <si>
    <t>CAP23/036</t>
  </si>
  <si>
    <t>Economic Growth and Skills</t>
  </si>
  <si>
    <t>TEMPLE GROUP LIMITED</t>
  </si>
  <si>
    <t>RFS22/69</t>
  </si>
  <si>
    <t>Resettlement Support</t>
  </si>
  <si>
    <t>RFS20/189</t>
  </si>
  <si>
    <t>Supported Housing for People with Mental Health Needs</t>
  </si>
  <si>
    <t>RFS23/04</t>
  </si>
  <si>
    <t>Evaluation Service for a Gambling Harms Marketing Campaign</t>
  </si>
  <si>
    <t>University of Nottingham</t>
  </si>
  <si>
    <t>RFS23/07</t>
  </si>
  <si>
    <t>Winter Bureau and Weather Station Maintenance</t>
  </si>
  <si>
    <t>CAP23/043</t>
  </si>
  <si>
    <t>The Provision and Maintenance of Audio Visual Hardware for the West Yorkshire Eastern Coroners Area Court</t>
  </si>
  <si>
    <t>VP-AV Limited</t>
  </si>
  <si>
    <t>RFS20/225</t>
  </si>
  <si>
    <t>To provide facilitation for a series of workshops to develop effective coproduction in the Wakefield District, focusing on understanding context, principles for success, developing support networks and strengthening leadership.</t>
  </si>
  <si>
    <t>Bike Track (a Trading Style of TGN Construction (Yorkshire) Ltd)</t>
  </si>
  <si>
    <t>0-19 Children's Public Health Services</t>
  </si>
  <si>
    <t xml:space="preserve">Wakefield Council is looking to engage a Service Provider to deliver all requirements of the modernised 0-19 Healthy Child Programme (HCP) to ensure ALL children, young people and their families receive the full service offer that includes evidence-based programme of interventions, including but not limited to screening tests, immunisations, developmental reviews, and information and guidance to support parenting and healthy choices. </t>
  </si>
  <si>
    <t xml:space="preserve">Harrogate and District NHS Foundation Trust </t>
  </si>
  <si>
    <t xml:space="preserve">A vacant building has been acquired and as part of initial requirements to get to RIBA Stage 2, several building surveys are required. On review of the existing Asbestos R&amp;D Survey issued in June 2022, the survey identified a number of instances of asbestos containing materials (ACMs) within the work area that requires remedial actions. 
The asbestos remediation scope of works has been written to ensure removal of ALL ACMs that will affect the proposed refurbishment works. </t>
  </si>
  <si>
    <t>Call-off</t>
  </si>
  <si>
    <t>649339989</t>
  </si>
  <si>
    <t>AA Woods</t>
  </si>
  <si>
    <t>Cedars Business Centre – Retaining Wall Replacement</t>
  </si>
  <si>
    <t>This contract is for the the replacement of an existing timber retaining wall around the perimeter of the existing building and has been conducted as a direct award by rotation exercise (Invitation to Bid) via the YORcivil2 Contractors Framework Agreement, South and West Lot 2 - Civil Works up to £0.5m (West).</t>
  </si>
  <si>
    <t xml:space="preserve">The provision of a handy person service will assist the Council in its discharge of  general duties by meeting the care and support needs of residents across the Wakefield district. 
The main aim of the handy person service is:
• support people to remain independent and in their own homes for longer;
• reduce/prevent falls and hospital admissions; and
• support timely hospital discharges.
</t>
  </si>
  <si>
    <t>First Aid Services</t>
  </si>
  <si>
    <t>3866129</t>
  </si>
  <si>
    <t>St John Ambulance</t>
  </si>
  <si>
    <t>Staging, Lighting and Sound Services</t>
  </si>
  <si>
    <t>Innovation Productions Ltd</t>
  </si>
  <si>
    <t>Tipi Structures</t>
  </si>
  <si>
    <t>331196225</t>
  </si>
  <si>
    <t>Garden Weddings Yorkshire Ltd</t>
  </si>
  <si>
    <t xml:space="preserve">This contract is for the supply and installation of a range of furniture to support the Coroner’s Services relocation in the city centre of Wakefield from Northgate to nearby Burgage Square at Merchant Gate. </t>
  </si>
  <si>
    <t>W1007 - Haigh New Culvert Repairs</t>
  </si>
  <si>
    <t>Haigh New Culvert comprises twin corrugated steel circular sections with a concrete invert taken up the sides. The South West side apron has been partially washed away and undermined and the west invert is suffering from scour. The North East side apron is cracked and displaced due to a tree stump behind. The successful contractor is required to repair and replace the /missing sloping side aprons and install scour protection to the West in the form of concrete bagwork and a reno matress.</t>
  </si>
  <si>
    <t>3852483</t>
  </si>
  <si>
    <t>Design, Supply &amp; Installation of Dewsbury Road Open Space Play Area, Wakefield</t>
  </si>
  <si>
    <t>For the design, supply and installation of a brand new play area on Dewsbury Road, (Open Space), Wakefield, West Yorkshire, WF2 9BY. This is a new build following requests from local ward members and the community.</t>
  </si>
  <si>
    <t>1704623</t>
  </si>
  <si>
    <t xml:space="preserve">Social Wellbeing Service </t>
  </si>
  <si>
    <t>The Sale of Ice Cream and Refreshments in Parks 2023 - 2026</t>
  </si>
  <si>
    <t>This contract is for the appointment of a provider to sell ice cream at two designated Park sites for the period 17th May 2023 to 16th May 2024, with the option to extend for a further two 12-month periods. The maximum length of the Licence to Occupy could therefore be three years up to and including 16th May 2026.</t>
  </si>
  <si>
    <t>This contract is for the production of a series of appraisal reports, assessments and management and monitoring plans at a selection of the Council's Local Nature Reserves and Wildlife Sites, in order to assist the Council in achieving meaningful and measurable biodiversity benefits to enhance local nature and wildlife.</t>
  </si>
  <si>
    <t>683313828</t>
  </si>
  <si>
    <t>CAP23/27</t>
  </si>
  <si>
    <t>Light Cycle for Light Up Wakefield 2023</t>
  </si>
  <si>
    <t>Urban Projections</t>
  </si>
  <si>
    <t xml:space="preserve">Provision of festive craft activities and character elves for Light Up Wakefield 2023 event
</t>
  </si>
  <si>
    <t>CAP23/34</t>
  </si>
  <si>
    <t>Purchase of 360L wheeled bins for household waste</t>
  </si>
  <si>
    <t>CAP23/35</t>
  </si>
  <si>
    <t xml:space="preserve">Purchase and supply of 90 x 3mx3m stall side sheets and 30 x canopy tops for the gazebos of the Wakefield City Outdoor Market. </t>
  </si>
  <si>
    <t>Provision of video equipment and lighting equipment for Leap projection show</t>
  </si>
  <si>
    <t>CAP23-41</t>
  </si>
  <si>
    <t>Purchase of 1100L bins for commercial waste, conducted as a direct award via YPO Framework Agreement 1040</t>
  </si>
  <si>
    <t>Riverside will provide victims of domestic abuse and their children resettlement support when they move on from Marie House Refuge. This service will enhance the specialist support provided for victims and their children in refuge (safe accommodation).</t>
  </si>
  <si>
    <t xml:space="preserve">The Counselling to Adult Victims of Domestic Abuse in Safe Accommodation service will be provided by 2 suppliers, Well Women Centre to provide support for Women and GASPED to provide support for Men experiencing domestic abuse. </t>
  </si>
  <si>
    <t>This contract has been undertaken as a further competition exercise via the North Yorkshire County Council framework agreement; Ref: DN503248, Title: Civil Engineering Contractors Framework 2021; Lot 2 - Bradford, Calderdale, Kirklees, Leeds, Wakefield (£0k – £500k) and is for the appointment of a Contractor to undertake watercourse maintenance works, minor flood alleviation works, flood storage area maintenance and reservoir maintenance for a period of 12 months.</t>
  </si>
  <si>
    <t>Previously the TIIAG and E-prospectus have been separate contracts. The contract from 1st October 2023 will see the 2 (TIIAG and E-prospectus) merge and be managed by one Service Provider. 
The service provider will be expected to work with other teams and services to ensure that data is shared around learner destinations and ensuring NEET young people are identified and supported and continue to develop the E-prospectus with schools/education providers.</t>
  </si>
  <si>
    <t xml:space="preserve">A Dynamic Purchasing System (Pseudo DPS) of qualified providers who are able to deliver services to people with ISF's. </t>
  </si>
  <si>
    <t>09747468</t>
  </si>
  <si>
    <t>Dependable Health Care Ltd</t>
  </si>
  <si>
    <t>RFS23/01</t>
  </si>
  <si>
    <t>FFT Aspire Software Subscription: 23/24 to 25/26</t>
  </si>
  <si>
    <t xml:space="preserve">The provision of a Co-Ordinator role and oversight of Parent and Carer panels in the Family Hubs as per the Family Hub and Start for Life programme </t>
  </si>
  <si>
    <t xml:space="preserve"> 09907848</t>
  </si>
  <si>
    <t>GB690391225</t>
  </si>
  <si>
    <t>Supply of 240L Wheeled Bins 2023/24</t>
  </si>
  <si>
    <t>IPL Plastics (UK)</t>
  </si>
  <si>
    <t xml:space="preserve">Detailed energy surveys of 5 agreed properties as required for PSDS funding bid </t>
  </si>
  <si>
    <t>RFS23/57</t>
  </si>
  <si>
    <t>This contract is for the appointment of a Consultant to assist the Wakefield Council Transport Planning and Parking Services teams with the preparation of a Parking policy / strategy document.</t>
  </si>
  <si>
    <t>Regional Gambling Programmme</t>
  </si>
  <si>
    <t xml:space="preserve">Delivery of a multi-phased marketing campaign across Yorkshire and the Humber to help adults to increase their knowledge and understanding of the real risks of gambling and gambling products, and of related harms. </t>
  </si>
  <si>
    <t>CAP23-04</t>
  </si>
  <si>
    <t>Teaching Assistant Apprenticeship Programme</t>
  </si>
  <si>
    <t xml:space="preserve">SCCU Ltd </t>
  </si>
  <si>
    <t>CAP23-05</t>
  </si>
  <si>
    <t>Early Years Educator Apprenticeship Programme</t>
  </si>
  <si>
    <t>CMS Vocational Training</t>
  </si>
  <si>
    <t>CAP23-06</t>
  </si>
  <si>
    <t>Marketing Assistant Apprenticeship Programme</t>
  </si>
  <si>
    <t>Luminate Education Group</t>
  </si>
  <si>
    <t>CAP23-07</t>
  </si>
  <si>
    <t>Digital &amp; Technology Solutions Professional Apprenticeship Programme</t>
  </si>
  <si>
    <t>QA Apprenticeships</t>
  </si>
  <si>
    <t>CAP23-08</t>
  </si>
  <si>
    <t>Data Technician Apprenticeship Programme</t>
  </si>
  <si>
    <t xml:space="preserve">Baltic Training </t>
  </si>
  <si>
    <t>CAP23-09</t>
  </si>
  <si>
    <t>Business Administrator Apprenticeship Programme</t>
  </si>
  <si>
    <t>Velocity 1st Limited</t>
  </si>
  <si>
    <t>CAP23-10</t>
  </si>
  <si>
    <t>Data Protection and Information Governance Practitioner Apprenticeship Programme</t>
  </si>
  <si>
    <t>Damar Training</t>
  </si>
  <si>
    <t>CAP23-11</t>
  </si>
  <si>
    <t>School Business Professional Apprenticeship Programme</t>
  </si>
  <si>
    <t>Barnsley College</t>
  </si>
  <si>
    <t>CAP23-12</t>
  </si>
  <si>
    <t>Adult Care Worker Apprenticeship Programme</t>
  </si>
  <si>
    <t>CAP23-13</t>
  </si>
  <si>
    <t>Leader in Adult Care Apprenticeship Programme</t>
  </si>
  <si>
    <t>CAP23-14</t>
  </si>
  <si>
    <t>Lead Adult Care Worker Apprenticeship Programme</t>
  </si>
  <si>
    <t>CAP23-15</t>
  </si>
  <si>
    <t>CAP23-16</t>
  </si>
  <si>
    <t>CAP23-17</t>
  </si>
  <si>
    <t>Countryside Ranger Apprenticeship Programme</t>
  </si>
  <si>
    <t>Bishop Burton College</t>
  </si>
  <si>
    <t>CAP23-18</t>
  </si>
  <si>
    <t>Senior People Professional Apprenticeship Programme</t>
  </si>
  <si>
    <t>St Giles Attendance Project</t>
  </si>
  <si>
    <t>St Giles Trust</t>
  </si>
  <si>
    <t>CAP23-20</t>
  </si>
  <si>
    <t>Portable Toilets</t>
  </si>
  <si>
    <t>G&amp;S Toilet Hire Ltd</t>
  </si>
  <si>
    <t>CAP23-21</t>
  </si>
  <si>
    <t xml:space="preserve">LoCTA License </t>
  </si>
  <si>
    <t>LoCTA Ltd</t>
  </si>
  <si>
    <t>Green waste removal and treatment from Thornes Park</t>
  </si>
  <si>
    <t>CAP23-23</t>
  </si>
  <si>
    <t>MIOVA Limited</t>
  </si>
  <si>
    <t>CAP23-31</t>
  </si>
  <si>
    <t xml:space="preserve">Purchase of 1100L wheeled bins </t>
  </si>
  <si>
    <t>Provision of festive craft activities and character elves for Light Up Wakefield 2023 event</t>
  </si>
  <si>
    <t>CAP23-33</t>
  </si>
  <si>
    <t>CAP23-44</t>
  </si>
  <si>
    <t xml:space="preserve">School Business Professional   </t>
  </si>
  <si>
    <t>CAP23-45</t>
  </si>
  <si>
    <t>Accounts or Finance Assistant Apprenticeship Programme</t>
  </si>
  <si>
    <t xml:space="preserve">CAP23-19 </t>
  </si>
  <si>
    <t>CAP23-22 RFS23/40</t>
  </si>
  <si>
    <t>Surveys on Council Buildings for Suitability for Public Sector Decarbonisation Scheme Funding - PSDS SURVEYS</t>
  </si>
  <si>
    <t xml:space="preserve">The Counselling to Adult Victims of Domestic Abuse in Safe Accommodation service will be provided by 2 suppliers, WELL WOMEN CENTRE to provide support for Women and GASPED to provide support for Men experiencing domestic abuse. </t>
  </si>
  <si>
    <t>Development of Habitat Management Plans - YORTENDER 72622</t>
  </si>
  <si>
    <t>Chelsea and Dales Ices</t>
  </si>
  <si>
    <t>05868493</t>
  </si>
  <si>
    <t>09016102</t>
  </si>
  <si>
    <t>Bespoke Professional Development and Training Ltd</t>
  </si>
  <si>
    <t>01229471</t>
  </si>
  <si>
    <t>04108137</t>
  </si>
  <si>
    <t>01469426</t>
  </si>
  <si>
    <t>03288270</t>
  </si>
  <si>
    <t>Freeland Horticulture Limited</t>
  </si>
  <si>
    <t>04015968</t>
  </si>
  <si>
    <t>04340834</t>
  </si>
  <si>
    <t>03580793</t>
  </si>
  <si>
    <t>OC425407</t>
  </si>
  <si>
    <t>07685325</t>
  </si>
  <si>
    <t>Millennium Support Limited</t>
  </si>
  <si>
    <t>04373275</t>
  </si>
  <si>
    <t>Adults Health and Communities-Public Health</t>
  </si>
  <si>
    <t>Agreement for the Supply of Consultancy
 &amp; Training services - MIOVA Limited</t>
  </si>
  <si>
    <t>Various</t>
  </si>
  <si>
    <t>MULTIPLE SUPPLIERS - PLANT AND VEHICLE HIRE</t>
  </si>
  <si>
    <t>02413137</t>
  </si>
  <si>
    <t>07150887</t>
  </si>
  <si>
    <t>01374637</t>
  </si>
  <si>
    <t>Not Known</t>
  </si>
  <si>
    <t>04741221</t>
  </si>
  <si>
    <t>IP030938R</t>
  </si>
  <si>
    <t>01487125</t>
  </si>
  <si>
    <t>088343774</t>
  </si>
  <si>
    <t>02095600</t>
  </si>
  <si>
    <t>01242071</t>
  </si>
  <si>
    <t>07629702</t>
  </si>
  <si>
    <t>02542123</t>
  </si>
  <si>
    <t>06094735</t>
  </si>
  <si>
    <t>Human Resources and Organisational Development</t>
  </si>
  <si>
    <t>Technology-ICT</t>
  </si>
  <si>
    <t>Environment, Steet Scene and Climate Change</t>
  </si>
  <si>
    <t>Education Strategy and Performance</t>
  </si>
  <si>
    <t>Festivals Events and Speciality Markets</t>
  </si>
  <si>
    <t>Arts Culture and Leisure</t>
  </si>
  <si>
    <t>MULTIPLE SUPPLIERS - ROADMARKING</t>
  </si>
  <si>
    <t>Framework Agreement</t>
  </si>
  <si>
    <t>Call-Off From CCS Network Services Framework</t>
  </si>
  <si>
    <t>Purchase of 1100L Wheeled Bins</t>
  </si>
  <si>
    <t xml:space="preserve">Purchase of 360L Wheeled bins </t>
  </si>
  <si>
    <t>Purchase of 1100L Wheeled Bins for Household Waste</t>
  </si>
  <si>
    <t>Purchase of 1100L Wheeled Bins for Commercial Waste</t>
  </si>
  <si>
    <t>Renablement/Extra Care System</t>
  </si>
  <si>
    <t>Green Waste Removal and Treatment from Thornes Park</t>
  </si>
  <si>
    <t>Procurement of Light Artwork for Light Up 2024 at Wakefield Exchange - Sentinel</t>
  </si>
  <si>
    <t>New Library and Museum - Asbestos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</si>
</sst>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10809]dd/mm/yyyy"/>
    <numFmt numFmtId="165" formatCode="&quot;£&quot;#,##0"/>
  </numFmts>
  <fonts count="7">
    <font>
      <sz val="11"/>
      <name val="Calibri"/>
    </font>
    <font>
      <sz val="11"/>
      <name val="Calibri"/>
      <family val="2"/>
    </font>
    <font>
      <sz val="11"/>
      <name val="Arial"/>
      <family val="2"/>
    </font>
    <font>
      <sz val="11"/>
      <color theme="1"/>
      <name val="Arial"/>
      <family val="2"/>
    </font>
    <font>
      <b/>
      <sz val="11"/>
      <name val="Arial"/>
      <family val="2"/>
    </font>
    <font>
      <sz val="10"/>
      <name val="Arial"/>
      <family val="2"/>
    </font>
    <font>
      <b/>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3" fillId="0" borderId="0"/>
    <xf numFmtId="0" fontId="1" fillId="0" borderId="0"/>
    <xf numFmtId="0" fontId="1" fillId="0" borderId="0"/>
    <xf numFmtId="0" fontId="5" fillId="0" borderId="0"/>
  </cellStyleXfs>
  <cellXfs count="25">
    <xf numFmtId="0" fontId="0" fillId="0" borderId="0" xfId="0"/>
    <xf numFmtId="0" fontId="4" fillId="0" borderId="1" xfId="2" applyFont="1" applyBorder="1" applyAlignment="1">
      <alignment horizontal="left" readingOrder="1"/>
    </xf>
    <xf numFmtId="0" fontId="4" fillId="0" borderId="1" xfId="3" applyFont="1" applyBorder="1" applyAlignment="1">
      <alignment horizontal="left" readingOrder="1"/>
    </xf>
    <xf numFmtId="14" fontId="4" fillId="0" borderId="1" xfId="3" applyNumberFormat="1" applyFont="1" applyBorder="1" applyAlignment="1">
      <alignment horizontal="left" readingOrder="1"/>
    </xf>
    <xf numFmtId="165" fontId="4" fillId="0" borderId="1" xfId="1" applyNumberFormat="1" applyFont="1" applyFill="1" applyBorder="1" applyAlignment="1">
      <alignment horizontal="left" readingOrder="1"/>
    </xf>
    <xf numFmtId="0" fontId="2" fillId="0" borderId="1" xfId="0" applyFont="1" applyBorder="1" applyAlignment="1">
      <alignment horizontal="left" readingOrder="1"/>
    </xf>
    <xf numFmtId="0" fontId="2" fillId="0" borderId="1" xfId="0" applyFont="1" applyBorder="1"/>
    <xf numFmtId="14" fontId="2" fillId="0" borderId="1" xfId="0" applyNumberFormat="1" applyFont="1" applyBorder="1"/>
    <xf numFmtId="0" fontId="2" fillId="0" borderId="1" xfId="0" quotePrefix="1" applyFont="1" applyBorder="1" applyAlignment="1">
      <alignment horizontal="left" readingOrder="1"/>
    </xf>
    <xf numFmtId="0" fontId="2" fillId="0" borderId="1" xfId="0" applyFont="1" applyBorder="1" applyAlignment="1">
      <alignment horizontal="left"/>
    </xf>
    <xf numFmtId="0" fontId="2" fillId="0" borderId="1" xfId="0" quotePrefix="1" applyFont="1" applyBorder="1"/>
    <xf numFmtId="1" fontId="2" fillId="0" borderId="1" xfId="0" quotePrefix="1" applyNumberFormat="1" applyFont="1" applyBorder="1" applyAlignment="1">
      <alignment horizontal="left" readingOrder="1"/>
    </xf>
    <xf numFmtId="0" fontId="2" fillId="0" borderId="1" xfId="0" applyFont="1" applyBorder="1" applyAlignment="1">
      <alignment wrapText="1"/>
    </xf>
    <xf numFmtId="0" fontId="2" fillId="0" borderId="1" xfId="0" quotePrefix="1" applyFont="1" applyBorder="1" applyAlignment="1">
      <alignment horizontal="left"/>
    </xf>
    <xf numFmtId="165" fontId="2" fillId="0" borderId="1" xfId="1" applyNumberFormat="1" applyFont="1" applyBorder="1" applyAlignment="1">
      <alignment readingOrder="1"/>
    </xf>
    <xf numFmtId="165" fontId="2" fillId="0" borderId="1" xfId="0" applyNumberFormat="1" applyFont="1" applyBorder="1"/>
    <xf numFmtId="0" fontId="1" fillId="0" borderId="0" xfId="0" applyFont="1"/>
    <xf numFmtId="164" fontId="2" fillId="0" borderId="1" xfId="0" applyNumberFormat="1" applyFont="1" applyBorder="1" applyAlignment="1">
      <alignment readingOrder="1"/>
    </xf>
    <xf numFmtId="0" fontId="2" fillId="0" borderId="1" xfId="0" applyFont="1" applyBorder="1" applyAlignment="1">
      <alignment horizontal="left" vertical="center" wrapText="1"/>
    </xf>
    <xf numFmtId="165" fontId="2" fillId="0" borderId="1" xfId="1" applyNumberFormat="1" applyFont="1" applyBorder="1" applyAlignment="1">
      <alignment horizontal="right" readingOrder="1"/>
    </xf>
    <xf numFmtId="14" fontId="2" fillId="0" borderId="1" xfId="0" applyNumberFormat="1" applyFont="1" applyBorder="1" applyAlignment="1">
      <alignment horizontal="left"/>
    </xf>
    <xf numFmtId="0" fontId="6" fillId="0" borderId="0" xfId="0" applyFont="1"/>
    <xf numFmtId="164" fontId="2" fillId="0" borderId="1" xfId="0" applyNumberFormat="1" applyFont="1" applyBorder="1"/>
    <xf numFmtId="14" fontId="2" fillId="0" borderId="1" xfId="0" applyNumberFormat="1" applyFont="1" applyBorder="1" applyAlignment="1">
      <alignment horizontal="right"/>
    </xf>
    <xf numFmtId="0" fontId="2" fillId="0" borderId="0" xfId="0" applyFont="1"/>
  </cellXfs>
  <cellStyles count="6">
    <cellStyle name="Comma" xfId="1" builtinId="3"/>
    <cellStyle name="Normal" xfId="0" builtinId="0"/>
    <cellStyle name="Normal 3" xfId="2" xr:uid="{5DC5435E-8B18-456C-A1F1-322A225D79BC}"/>
    <cellStyle name="Normal 4" xfId="3" xr:uid="{BA1AE061-BEC3-4DEE-9372-98FF4CE67A88}"/>
    <cellStyle name="Normal 5" xfId="4" xr:uid="{E7937184-9022-47CA-B305-F2F45DEBC4CA}"/>
    <cellStyle name="Normal 6" xfId="5" xr:uid="{975202E6-EEB7-4CA9-BB13-47CE9494251E}"/>
  </cellStyles>
  <dxfs count="6">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CC5F-0E6A-4695-86B2-6D9DF60114E2}">
  <sheetPr>
    <pageSetUpPr fitToPage="1"/>
  </sheetPr>
  <dimension ref="A1:O81"/>
  <sheetViews>
    <sheetView tabSelected="1" workbookViewId="0">
      <pane ySplit="1" topLeftCell="A2" activePane="bottomLeft" state="frozen"/>
      <selection pane="bottomLeft"/>
    </sheetView>
  </sheetViews>
  <sheetFormatPr defaultRowHeight="15"/>
  <cols>
    <col min="1" max="1" width="25.7109375" style="16" customWidth="1"/>
    <col min="2" max="2" width="20.28515625" style="16" bestFit="1" customWidth="1"/>
    <col min="3" max="3" width="20.7109375" style="16" bestFit="1" customWidth="1"/>
    <col min="4" max="4" width="120.42578125" style="16" bestFit="1" customWidth="1"/>
    <col min="5" max="5" width="39.28515625" style="16" bestFit="1" customWidth="1"/>
    <col min="6" max="6" width="255.7109375" style="16" bestFit="1" customWidth="1"/>
    <col min="7" max="8" width="15.42578125" style="16" bestFit="1" customWidth="1"/>
    <col min="9" max="9" width="14" style="24" bestFit="1" customWidth="1"/>
    <col min="10" max="10" width="33" style="16" bestFit="1" customWidth="1"/>
    <col min="11" max="11" width="31.85546875" style="16" bestFit="1" customWidth="1"/>
    <col min="12" max="12" width="84" style="16" bestFit="1" customWidth="1"/>
    <col min="13" max="13" width="30.7109375" style="16" bestFit="1" customWidth="1"/>
    <col min="14" max="14" width="12" style="16" bestFit="1" customWidth="1"/>
    <col min="15" max="15" width="118.7109375" style="16" bestFit="1" customWidth="1"/>
    <col min="16" max="16384" width="9.140625" style="16"/>
  </cols>
  <sheetData>
    <row r="1" spans="1:15" s="21" customFormat="1">
      <c r="A1" s="1" t="s">
        <v>46</v>
      </c>
      <c r="B1" s="1" t="s">
        <v>47</v>
      </c>
      <c r="C1" s="1" t="s">
        <v>48</v>
      </c>
      <c r="D1" s="2" t="s">
        <v>49</v>
      </c>
      <c r="E1" s="2" t="s">
        <v>50</v>
      </c>
      <c r="F1" s="2" t="s">
        <v>51</v>
      </c>
      <c r="G1" s="3" t="s">
        <v>15</v>
      </c>
      <c r="H1" s="3" t="s">
        <v>16</v>
      </c>
      <c r="I1" s="3" t="s">
        <v>17</v>
      </c>
      <c r="J1" s="4" t="s">
        <v>52</v>
      </c>
      <c r="K1" s="2" t="s">
        <v>53</v>
      </c>
      <c r="L1" s="2" t="s">
        <v>54</v>
      </c>
      <c r="M1" s="2" t="s">
        <v>55</v>
      </c>
      <c r="N1" s="2" t="s">
        <v>56</v>
      </c>
      <c r="O1" s="2" t="s">
        <v>57</v>
      </c>
    </row>
    <row r="2" spans="1:15">
      <c r="A2" s="5" t="s">
        <v>58</v>
      </c>
      <c r="B2" s="5" t="s">
        <v>59</v>
      </c>
      <c r="C2" s="9" t="s">
        <v>78</v>
      </c>
      <c r="D2" s="9" t="s">
        <v>76</v>
      </c>
      <c r="E2" s="9" t="s">
        <v>79</v>
      </c>
      <c r="F2" s="5" t="s">
        <v>192</v>
      </c>
      <c r="G2" s="7">
        <v>45078</v>
      </c>
      <c r="H2" s="7">
        <v>45809</v>
      </c>
      <c r="I2" s="22">
        <v>45568</v>
      </c>
      <c r="J2" s="14">
        <v>529316</v>
      </c>
      <c r="K2" s="9" t="s">
        <v>60</v>
      </c>
      <c r="L2" s="9" t="s">
        <v>77</v>
      </c>
      <c r="M2" s="8" t="s">
        <v>334</v>
      </c>
      <c r="N2" s="9" t="s">
        <v>8</v>
      </c>
      <c r="O2" s="9" t="s">
        <v>80</v>
      </c>
    </row>
    <row r="3" spans="1:15">
      <c r="A3" s="6" t="s">
        <v>58</v>
      </c>
      <c r="B3" s="6" t="s">
        <v>59</v>
      </c>
      <c r="C3" s="6" t="s">
        <v>294</v>
      </c>
      <c r="D3" s="6" t="s">
        <v>346</v>
      </c>
      <c r="E3" s="9" t="s">
        <v>82</v>
      </c>
      <c r="F3" s="6" t="s">
        <v>292</v>
      </c>
      <c r="G3" s="7">
        <v>44965</v>
      </c>
      <c r="H3" s="7">
        <v>45041</v>
      </c>
      <c r="I3" s="7">
        <v>45041</v>
      </c>
      <c r="J3" s="15">
        <v>3676</v>
      </c>
      <c r="K3" s="6" t="s">
        <v>60</v>
      </c>
      <c r="L3" s="5" t="s">
        <v>18</v>
      </c>
      <c r="M3" s="6" t="s">
        <v>10</v>
      </c>
      <c r="N3" s="9" t="b">
        <v>0</v>
      </c>
      <c r="O3" s="9" t="s">
        <v>83</v>
      </c>
    </row>
    <row r="4" spans="1:15">
      <c r="A4" s="6" t="s">
        <v>58</v>
      </c>
      <c r="B4" s="6" t="s">
        <v>59</v>
      </c>
      <c r="C4" s="6" t="s">
        <v>291</v>
      </c>
      <c r="D4" s="6" t="s">
        <v>346</v>
      </c>
      <c r="E4" s="9" t="s">
        <v>82</v>
      </c>
      <c r="F4" s="6" t="s">
        <v>292</v>
      </c>
      <c r="G4" s="7">
        <v>45005</v>
      </c>
      <c r="H4" s="7">
        <v>45049</v>
      </c>
      <c r="I4" s="7">
        <v>45049</v>
      </c>
      <c r="J4" s="15">
        <v>8707.6</v>
      </c>
      <c r="K4" s="6" t="s">
        <v>60</v>
      </c>
      <c r="L4" s="5" t="s">
        <v>18</v>
      </c>
      <c r="M4" s="6" t="s">
        <v>10</v>
      </c>
      <c r="N4" s="9" t="b">
        <v>0</v>
      </c>
      <c r="O4" s="9" t="s">
        <v>83</v>
      </c>
    </row>
    <row r="5" spans="1:15">
      <c r="A5" s="9" t="s">
        <v>58</v>
      </c>
      <c r="B5" s="9" t="s">
        <v>59</v>
      </c>
      <c r="C5" s="5" t="s">
        <v>217</v>
      </c>
      <c r="D5" s="5" t="s">
        <v>347</v>
      </c>
      <c r="E5" s="9" t="s">
        <v>82</v>
      </c>
      <c r="F5" s="5" t="s">
        <v>218</v>
      </c>
      <c r="G5" s="17">
        <v>45040</v>
      </c>
      <c r="H5" s="17">
        <v>45079</v>
      </c>
      <c r="I5" s="17">
        <v>45079</v>
      </c>
      <c r="J5" s="14">
        <v>4565</v>
      </c>
      <c r="K5" s="9" t="s">
        <v>60</v>
      </c>
      <c r="L5" s="5" t="s">
        <v>18</v>
      </c>
      <c r="M5" s="6" t="s">
        <v>10</v>
      </c>
      <c r="N5" s="9" t="b">
        <v>0</v>
      </c>
      <c r="O5" s="9" t="s">
        <v>83</v>
      </c>
    </row>
    <row r="6" spans="1:15">
      <c r="A6" s="5" t="s">
        <v>58</v>
      </c>
      <c r="B6" s="5" t="s">
        <v>59</v>
      </c>
      <c r="C6" s="9" t="s">
        <v>85</v>
      </c>
      <c r="D6" s="9" t="s">
        <v>348</v>
      </c>
      <c r="E6" s="9" t="s">
        <v>82</v>
      </c>
      <c r="F6" s="9" t="s">
        <v>84</v>
      </c>
      <c r="G6" s="7">
        <v>45194</v>
      </c>
      <c r="H6" s="7">
        <v>45240</v>
      </c>
      <c r="I6" s="7">
        <v>45230</v>
      </c>
      <c r="J6" s="15">
        <v>8597.6</v>
      </c>
      <c r="K6" s="9" t="s">
        <v>60</v>
      </c>
      <c r="L6" s="5" t="s">
        <v>18</v>
      </c>
      <c r="M6" s="6" t="s">
        <v>10</v>
      </c>
      <c r="N6" s="9" t="b">
        <v>0</v>
      </c>
      <c r="O6" s="9" t="s">
        <v>83</v>
      </c>
    </row>
    <row r="7" spans="1:15">
      <c r="A7" s="5" t="s">
        <v>58</v>
      </c>
      <c r="B7" s="5" t="s">
        <v>59</v>
      </c>
      <c r="C7" s="5" t="s">
        <v>219</v>
      </c>
      <c r="D7" s="9" t="s">
        <v>349</v>
      </c>
      <c r="E7" s="9" t="s">
        <v>82</v>
      </c>
      <c r="F7" s="9" t="s">
        <v>81</v>
      </c>
      <c r="G7" s="7">
        <v>45194</v>
      </c>
      <c r="H7" s="7">
        <v>45240</v>
      </c>
      <c r="I7" s="7">
        <v>45230</v>
      </c>
      <c r="J7" s="15">
        <v>8707.6</v>
      </c>
      <c r="K7" s="9" t="s">
        <v>60</v>
      </c>
      <c r="L7" s="5" t="s">
        <v>18</v>
      </c>
      <c r="M7" s="6" t="s">
        <v>10</v>
      </c>
      <c r="N7" s="9" t="b">
        <v>0</v>
      </c>
      <c r="O7" s="9" t="s">
        <v>83</v>
      </c>
    </row>
    <row r="8" spans="1:15">
      <c r="A8" s="9" t="s">
        <v>58</v>
      </c>
      <c r="B8" s="9" t="s">
        <v>59</v>
      </c>
      <c r="C8" s="5" t="s">
        <v>222</v>
      </c>
      <c r="D8" s="9" t="s">
        <v>349</v>
      </c>
      <c r="E8" s="9" t="s">
        <v>82</v>
      </c>
      <c r="F8" s="5" t="s">
        <v>223</v>
      </c>
      <c r="G8" s="17">
        <v>45194</v>
      </c>
      <c r="H8" s="17">
        <v>45240</v>
      </c>
      <c r="I8" s="22">
        <v>45240</v>
      </c>
      <c r="J8" s="14">
        <v>8707.6</v>
      </c>
      <c r="K8" s="9" t="s">
        <v>60</v>
      </c>
      <c r="L8" s="5" t="s">
        <v>18</v>
      </c>
      <c r="M8" s="6" t="s">
        <v>10</v>
      </c>
      <c r="N8" s="9" t="b">
        <v>0</v>
      </c>
      <c r="O8" s="9" t="s">
        <v>83</v>
      </c>
    </row>
    <row r="9" spans="1:15">
      <c r="A9" s="9" t="s">
        <v>58</v>
      </c>
      <c r="B9" s="9" t="s">
        <v>59</v>
      </c>
      <c r="C9" s="5">
        <v>60156</v>
      </c>
      <c r="D9" s="5" t="s">
        <v>353</v>
      </c>
      <c r="E9" s="9" t="s">
        <v>106</v>
      </c>
      <c r="F9" s="5" t="s">
        <v>186</v>
      </c>
      <c r="G9" s="17">
        <v>45048</v>
      </c>
      <c r="H9" s="17">
        <v>45165</v>
      </c>
      <c r="I9" s="22">
        <v>45260</v>
      </c>
      <c r="J9" s="14">
        <v>627621.68000000005</v>
      </c>
      <c r="K9" s="9" t="s">
        <v>60</v>
      </c>
      <c r="L9" s="5" t="s">
        <v>189</v>
      </c>
      <c r="M9" s="5" t="s">
        <v>188</v>
      </c>
      <c r="N9" s="9" t="s">
        <v>8</v>
      </c>
      <c r="O9" s="5" t="s">
        <v>187</v>
      </c>
    </row>
    <row r="10" spans="1:15">
      <c r="A10" s="5" t="s">
        <v>58</v>
      </c>
      <c r="B10" s="5" t="s">
        <v>59</v>
      </c>
      <c r="C10" s="9" t="s">
        <v>88</v>
      </c>
      <c r="D10" s="9" t="s">
        <v>350</v>
      </c>
      <c r="E10" s="9" t="s">
        <v>79</v>
      </c>
      <c r="F10" s="9" t="s">
        <v>86</v>
      </c>
      <c r="G10" s="7">
        <v>45047</v>
      </c>
      <c r="H10" s="7">
        <v>45777</v>
      </c>
      <c r="I10" s="7">
        <v>45507</v>
      </c>
      <c r="J10" s="15">
        <v>293451</v>
      </c>
      <c r="K10" s="9" t="s">
        <v>60</v>
      </c>
      <c r="L10" s="9" t="s">
        <v>87</v>
      </c>
      <c r="M10" s="9">
        <v>2343760</v>
      </c>
      <c r="N10" s="9" t="s">
        <v>61</v>
      </c>
      <c r="O10" s="9" t="s">
        <v>89</v>
      </c>
    </row>
    <row r="11" spans="1:15">
      <c r="A11" s="9" t="s">
        <v>58</v>
      </c>
      <c r="B11" s="9" t="s">
        <v>59</v>
      </c>
      <c r="C11" s="5" t="s">
        <v>142</v>
      </c>
      <c r="D11" s="9" t="s">
        <v>141</v>
      </c>
      <c r="E11" s="9" t="s">
        <v>33</v>
      </c>
      <c r="F11" s="5" t="s">
        <v>228</v>
      </c>
      <c r="G11" s="17">
        <v>45139</v>
      </c>
      <c r="H11" s="17">
        <v>46234</v>
      </c>
      <c r="I11" s="22">
        <v>45964</v>
      </c>
      <c r="J11" s="14">
        <f>19000000/4</f>
        <v>4750000</v>
      </c>
      <c r="K11" s="9" t="s">
        <v>60</v>
      </c>
      <c r="L11" s="5" t="s">
        <v>26</v>
      </c>
      <c r="M11" s="5" t="s">
        <v>12</v>
      </c>
      <c r="N11" s="9" t="s">
        <v>62</v>
      </c>
      <c r="O11" s="5" t="s">
        <v>344</v>
      </c>
    </row>
    <row r="12" spans="1:15">
      <c r="A12" s="9" t="s">
        <v>58</v>
      </c>
      <c r="B12" s="9" t="s">
        <v>59</v>
      </c>
      <c r="C12" s="5" t="s">
        <v>142</v>
      </c>
      <c r="D12" s="9" t="s">
        <v>141</v>
      </c>
      <c r="E12" s="9" t="s">
        <v>33</v>
      </c>
      <c r="F12" s="5" t="s">
        <v>228</v>
      </c>
      <c r="G12" s="17">
        <v>45139</v>
      </c>
      <c r="H12" s="17">
        <v>46234</v>
      </c>
      <c r="I12" s="22">
        <v>45964</v>
      </c>
      <c r="J12" s="14">
        <f>19000000/4</f>
        <v>4750000</v>
      </c>
      <c r="K12" s="9" t="s">
        <v>60</v>
      </c>
      <c r="L12" s="5" t="s">
        <v>27</v>
      </c>
      <c r="M12" s="5" t="s">
        <v>44</v>
      </c>
      <c r="N12" s="9" t="s">
        <v>8</v>
      </c>
      <c r="O12" s="5" t="s">
        <v>344</v>
      </c>
    </row>
    <row r="13" spans="1:15">
      <c r="A13" s="5" t="s">
        <v>58</v>
      </c>
      <c r="B13" s="5" t="s">
        <v>59</v>
      </c>
      <c r="C13" s="5" t="s">
        <v>90</v>
      </c>
      <c r="D13" s="9" t="s">
        <v>301</v>
      </c>
      <c r="E13" s="9" t="s">
        <v>91</v>
      </c>
      <c r="F13" s="5" t="s">
        <v>238</v>
      </c>
      <c r="G13" s="7">
        <v>45124</v>
      </c>
      <c r="H13" s="7">
        <v>45230</v>
      </c>
      <c r="I13" s="7">
        <v>45230</v>
      </c>
      <c r="J13" s="15">
        <v>24700</v>
      </c>
      <c r="K13" s="9" t="s">
        <v>60</v>
      </c>
      <c r="L13" s="9" t="s">
        <v>34</v>
      </c>
      <c r="M13" s="11" t="s">
        <v>64</v>
      </c>
      <c r="N13" s="9" t="s">
        <v>8</v>
      </c>
      <c r="O13" s="6" t="s">
        <v>0</v>
      </c>
    </row>
    <row r="14" spans="1:15">
      <c r="A14" s="6" t="s">
        <v>58</v>
      </c>
      <c r="B14" s="6" t="s">
        <v>59</v>
      </c>
      <c r="C14" s="6" t="s">
        <v>255</v>
      </c>
      <c r="D14" s="6" t="s">
        <v>256</v>
      </c>
      <c r="E14" s="6" t="s">
        <v>337</v>
      </c>
      <c r="F14" s="6" t="s">
        <v>256</v>
      </c>
      <c r="G14" s="7">
        <v>44930</v>
      </c>
      <c r="H14" s="7">
        <v>45838</v>
      </c>
      <c r="I14" s="23">
        <v>45747</v>
      </c>
      <c r="J14" s="15">
        <v>12000</v>
      </c>
      <c r="K14" s="6" t="s">
        <v>60</v>
      </c>
      <c r="L14" s="6" t="s">
        <v>257</v>
      </c>
      <c r="M14" s="13" t="s">
        <v>305</v>
      </c>
      <c r="N14" s="9" t="s">
        <v>8</v>
      </c>
      <c r="O14" s="6" t="s">
        <v>0</v>
      </c>
    </row>
    <row r="15" spans="1:15">
      <c r="A15" s="6" t="s">
        <v>58</v>
      </c>
      <c r="B15" s="6" t="s">
        <v>59</v>
      </c>
      <c r="C15" s="6" t="s">
        <v>264</v>
      </c>
      <c r="D15" s="6" t="s">
        <v>265</v>
      </c>
      <c r="E15" s="6" t="s">
        <v>337</v>
      </c>
      <c r="F15" s="6" t="s">
        <v>265</v>
      </c>
      <c r="G15" s="7">
        <v>44930</v>
      </c>
      <c r="H15" s="7">
        <v>45838</v>
      </c>
      <c r="I15" s="23">
        <v>45747</v>
      </c>
      <c r="J15" s="15">
        <v>12000</v>
      </c>
      <c r="K15" s="6" t="s">
        <v>60</v>
      </c>
      <c r="L15" s="6" t="s">
        <v>266</v>
      </c>
      <c r="M15" s="6" t="s">
        <v>65</v>
      </c>
      <c r="N15" s="9" t="s">
        <v>61</v>
      </c>
      <c r="O15" s="6" t="s">
        <v>0</v>
      </c>
    </row>
    <row r="16" spans="1:15">
      <c r="A16" s="6" t="s">
        <v>58</v>
      </c>
      <c r="B16" s="6" t="s">
        <v>59</v>
      </c>
      <c r="C16" s="6" t="s">
        <v>295</v>
      </c>
      <c r="D16" s="6" t="s">
        <v>296</v>
      </c>
      <c r="E16" s="6" t="s">
        <v>337</v>
      </c>
      <c r="F16" s="6" t="s">
        <v>296</v>
      </c>
      <c r="G16" s="7">
        <v>44930</v>
      </c>
      <c r="H16" s="7">
        <v>45838</v>
      </c>
      <c r="I16" s="23">
        <v>45747</v>
      </c>
      <c r="J16" s="15">
        <v>6000</v>
      </c>
      <c r="K16" s="6" t="s">
        <v>60</v>
      </c>
      <c r="L16" s="6" t="s">
        <v>266</v>
      </c>
      <c r="M16" s="6" t="s">
        <v>65</v>
      </c>
      <c r="N16" s="9" t="s">
        <v>61</v>
      </c>
      <c r="O16" s="6" t="s">
        <v>0</v>
      </c>
    </row>
    <row r="17" spans="1:15">
      <c r="A17" s="6" t="s">
        <v>58</v>
      </c>
      <c r="B17" s="6" t="s">
        <v>59</v>
      </c>
      <c r="C17" s="6" t="s">
        <v>278</v>
      </c>
      <c r="D17" s="6" t="s">
        <v>279</v>
      </c>
      <c r="E17" s="6" t="s">
        <v>337</v>
      </c>
      <c r="F17" s="6" t="s">
        <v>279</v>
      </c>
      <c r="G17" s="7">
        <v>44930</v>
      </c>
      <c r="H17" s="7">
        <v>45838</v>
      </c>
      <c r="I17" s="23">
        <v>45747</v>
      </c>
      <c r="J17" s="15">
        <v>18500</v>
      </c>
      <c r="K17" s="6" t="s">
        <v>60</v>
      </c>
      <c r="L17" s="6" t="s">
        <v>307</v>
      </c>
      <c r="M17" s="10" t="s">
        <v>306</v>
      </c>
      <c r="N17" s="9" t="s">
        <v>8</v>
      </c>
      <c r="O17" s="6" t="s">
        <v>0</v>
      </c>
    </row>
    <row r="18" spans="1:15">
      <c r="A18" s="9" t="s">
        <v>58</v>
      </c>
      <c r="B18" s="9" t="s">
        <v>59</v>
      </c>
      <c r="C18" s="5">
        <v>46498</v>
      </c>
      <c r="D18" s="5" t="s">
        <v>45</v>
      </c>
      <c r="E18" s="9" t="s">
        <v>342</v>
      </c>
      <c r="F18" s="5" t="s">
        <v>45</v>
      </c>
      <c r="G18" s="17">
        <v>45135</v>
      </c>
      <c r="H18" s="17">
        <v>45198</v>
      </c>
      <c r="I18" s="22">
        <v>45198</v>
      </c>
      <c r="J18" s="14">
        <v>122588</v>
      </c>
      <c r="K18" s="9" t="s">
        <v>60</v>
      </c>
      <c r="L18" s="5" t="s">
        <v>182</v>
      </c>
      <c r="M18" s="10" t="s">
        <v>308</v>
      </c>
      <c r="N18" s="9" t="s">
        <v>8</v>
      </c>
      <c r="O18" s="5" t="s">
        <v>0</v>
      </c>
    </row>
    <row r="19" spans="1:15">
      <c r="A19" s="6" t="s">
        <v>58</v>
      </c>
      <c r="B19" s="6" t="s">
        <v>59</v>
      </c>
      <c r="C19" s="6" t="s">
        <v>275</v>
      </c>
      <c r="D19" s="6" t="s">
        <v>276</v>
      </c>
      <c r="E19" s="6" t="s">
        <v>337</v>
      </c>
      <c r="F19" s="6" t="s">
        <v>276</v>
      </c>
      <c r="G19" s="7">
        <v>44930</v>
      </c>
      <c r="H19" s="7">
        <v>45838</v>
      </c>
      <c r="I19" s="7">
        <v>45473</v>
      </c>
      <c r="J19" s="15">
        <v>9000</v>
      </c>
      <c r="K19" s="6" t="s">
        <v>60</v>
      </c>
      <c r="L19" s="6" t="s">
        <v>277</v>
      </c>
      <c r="M19" s="6" t="s">
        <v>65</v>
      </c>
      <c r="N19" s="9" t="s">
        <v>61</v>
      </c>
      <c r="O19" s="6" t="s">
        <v>0</v>
      </c>
    </row>
    <row r="20" spans="1:15">
      <c r="A20" s="5" t="s">
        <v>58</v>
      </c>
      <c r="B20" s="5" t="s">
        <v>59</v>
      </c>
      <c r="C20" s="9" t="s">
        <v>66</v>
      </c>
      <c r="D20" s="9" t="s">
        <v>6</v>
      </c>
      <c r="E20" s="9" t="s">
        <v>82</v>
      </c>
      <c r="F20" s="9" t="s">
        <v>6</v>
      </c>
      <c r="G20" s="7">
        <v>45170</v>
      </c>
      <c r="H20" s="7">
        <v>47726</v>
      </c>
      <c r="I20" s="7">
        <v>47456</v>
      </c>
      <c r="J20" s="15">
        <v>1500000</v>
      </c>
      <c r="K20" s="9" t="s">
        <v>60</v>
      </c>
      <c r="L20" s="9" t="s">
        <v>38</v>
      </c>
      <c r="M20" s="5" t="s">
        <v>11</v>
      </c>
      <c r="N20" s="9" t="s">
        <v>61</v>
      </c>
      <c r="O20" s="9" t="s">
        <v>83</v>
      </c>
    </row>
    <row r="21" spans="1:15" ht="28.5">
      <c r="A21" s="9" t="s">
        <v>58</v>
      </c>
      <c r="B21" s="9" t="s">
        <v>59</v>
      </c>
      <c r="C21" s="5">
        <v>71561</v>
      </c>
      <c r="D21" s="5" t="s">
        <v>209</v>
      </c>
      <c r="E21" s="18" t="s">
        <v>101</v>
      </c>
      <c r="F21" s="5" t="s">
        <v>210</v>
      </c>
      <c r="G21" s="17">
        <v>45063</v>
      </c>
      <c r="H21" s="17">
        <v>45428</v>
      </c>
      <c r="I21" s="22">
        <v>45292</v>
      </c>
      <c r="J21" s="19" t="s">
        <v>63</v>
      </c>
      <c r="K21" s="9" t="s">
        <v>60</v>
      </c>
      <c r="L21" s="5" t="s">
        <v>304</v>
      </c>
      <c r="M21" s="5" t="s">
        <v>1</v>
      </c>
      <c r="N21" s="9" t="s">
        <v>8</v>
      </c>
      <c r="O21" s="5" t="s">
        <v>2</v>
      </c>
    </row>
    <row r="22" spans="1:15">
      <c r="A22" s="6" t="s">
        <v>58</v>
      </c>
      <c r="B22" s="6" t="s">
        <v>59</v>
      </c>
      <c r="C22" s="6" t="s">
        <v>246</v>
      </c>
      <c r="D22" s="6" t="s">
        <v>247</v>
      </c>
      <c r="E22" s="6" t="s">
        <v>337</v>
      </c>
      <c r="F22" s="6" t="s">
        <v>247</v>
      </c>
      <c r="G22" s="7">
        <v>44930</v>
      </c>
      <c r="H22" s="7">
        <v>45838</v>
      </c>
      <c r="I22" s="7">
        <v>45747</v>
      </c>
      <c r="J22" s="15">
        <v>6000</v>
      </c>
      <c r="K22" s="6" t="s">
        <v>60</v>
      </c>
      <c r="L22" s="6" t="s">
        <v>248</v>
      </c>
      <c r="M22" s="10" t="s">
        <v>309</v>
      </c>
      <c r="N22" s="9" t="s">
        <v>8</v>
      </c>
      <c r="O22" s="6" t="s">
        <v>0</v>
      </c>
    </row>
    <row r="23" spans="1:15">
      <c r="A23" s="6" t="s">
        <v>58</v>
      </c>
      <c r="B23" s="6" t="s">
        <v>59</v>
      </c>
      <c r="C23" s="6" t="s">
        <v>297</v>
      </c>
      <c r="D23" s="6" t="s">
        <v>298</v>
      </c>
      <c r="E23" s="6" t="s">
        <v>337</v>
      </c>
      <c r="F23" s="6" t="s">
        <v>298</v>
      </c>
      <c r="G23" s="7">
        <v>44930</v>
      </c>
      <c r="H23" s="7">
        <v>45838</v>
      </c>
      <c r="I23" s="7">
        <v>45747</v>
      </c>
      <c r="J23" s="15">
        <v>6000</v>
      </c>
      <c r="K23" s="6" t="s">
        <v>60</v>
      </c>
      <c r="L23" s="6" t="s">
        <v>248</v>
      </c>
      <c r="M23" s="10" t="s">
        <v>309</v>
      </c>
      <c r="N23" s="9" t="s">
        <v>8</v>
      </c>
      <c r="O23" s="6" t="s">
        <v>0</v>
      </c>
    </row>
    <row r="24" spans="1:15">
      <c r="A24" s="9" t="s">
        <v>58</v>
      </c>
      <c r="B24" s="9" t="s">
        <v>59</v>
      </c>
      <c r="C24" s="5">
        <v>66025</v>
      </c>
      <c r="D24" s="5" t="s">
        <v>202</v>
      </c>
      <c r="E24" s="9" t="s">
        <v>136</v>
      </c>
      <c r="F24" s="5" t="s">
        <v>203</v>
      </c>
      <c r="G24" s="17">
        <v>45110</v>
      </c>
      <c r="H24" s="17">
        <v>45208</v>
      </c>
      <c r="I24" s="22">
        <v>44938</v>
      </c>
      <c r="J24" s="14">
        <v>63355</v>
      </c>
      <c r="K24" s="9" t="s">
        <v>60</v>
      </c>
      <c r="L24" s="5" t="s">
        <v>30</v>
      </c>
      <c r="M24" s="5" t="s">
        <v>204</v>
      </c>
      <c r="N24" s="9" t="s">
        <v>8</v>
      </c>
      <c r="O24" s="5" t="s">
        <v>0</v>
      </c>
    </row>
    <row r="25" spans="1:15">
      <c r="A25" s="6" t="s">
        <v>58</v>
      </c>
      <c r="B25" s="6" t="s">
        <v>59</v>
      </c>
      <c r="C25" s="6" t="s">
        <v>261</v>
      </c>
      <c r="D25" s="6" t="s">
        <v>262</v>
      </c>
      <c r="E25" s="6" t="s">
        <v>337</v>
      </c>
      <c r="F25" s="6" t="s">
        <v>262</v>
      </c>
      <c r="G25" s="7">
        <v>44930</v>
      </c>
      <c r="H25" s="7">
        <v>45838</v>
      </c>
      <c r="I25" s="7">
        <v>45687</v>
      </c>
      <c r="J25" s="15">
        <v>10000</v>
      </c>
      <c r="K25" s="6" t="s">
        <v>60</v>
      </c>
      <c r="L25" s="6" t="s">
        <v>263</v>
      </c>
      <c r="M25" s="10" t="s">
        <v>310</v>
      </c>
      <c r="N25" s="9" t="s">
        <v>8</v>
      </c>
      <c r="O25" s="6" t="s">
        <v>0</v>
      </c>
    </row>
    <row r="26" spans="1:15">
      <c r="A26" s="5" t="s">
        <v>58</v>
      </c>
      <c r="B26" s="5" t="s">
        <v>59</v>
      </c>
      <c r="C26" s="9" t="s">
        <v>95</v>
      </c>
      <c r="D26" s="9" t="s">
        <v>93</v>
      </c>
      <c r="E26" s="9" t="s">
        <v>96</v>
      </c>
      <c r="F26" s="9" t="s">
        <v>93</v>
      </c>
      <c r="G26" s="7">
        <v>45028</v>
      </c>
      <c r="H26" s="7">
        <v>46112</v>
      </c>
      <c r="I26" s="7">
        <v>46023</v>
      </c>
      <c r="J26" s="15">
        <v>199200</v>
      </c>
      <c r="K26" s="9" t="s">
        <v>60</v>
      </c>
      <c r="L26" s="9" t="s">
        <v>94</v>
      </c>
      <c r="M26" s="5">
        <v>7095502</v>
      </c>
      <c r="N26" s="5" t="s">
        <v>8</v>
      </c>
      <c r="O26" s="9" t="s">
        <v>83</v>
      </c>
    </row>
    <row r="27" spans="1:15">
      <c r="A27" s="9" t="s">
        <v>58</v>
      </c>
      <c r="B27" s="9" t="s">
        <v>59</v>
      </c>
      <c r="C27" s="5" t="s">
        <v>142</v>
      </c>
      <c r="D27" s="9" t="s">
        <v>141</v>
      </c>
      <c r="E27" s="9" t="s">
        <v>33</v>
      </c>
      <c r="F27" s="5" t="s">
        <v>228</v>
      </c>
      <c r="G27" s="17">
        <v>45139</v>
      </c>
      <c r="H27" s="17">
        <v>46234</v>
      </c>
      <c r="I27" s="22">
        <v>45964</v>
      </c>
      <c r="J27" s="14">
        <f>19000000/4</f>
        <v>4750000</v>
      </c>
      <c r="K27" s="9" t="s">
        <v>60</v>
      </c>
      <c r="L27" s="5" t="s">
        <v>230</v>
      </c>
      <c r="M27" s="5" t="s">
        <v>229</v>
      </c>
      <c r="N27" s="9" t="s">
        <v>8</v>
      </c>
      <c r="O27" s="5" t="s">
        <v>344</v>
      </c>
    </row>
    <row r="28" spans="1:15">
      <c r="A28" s="5" t="s">
        <v>58</v>
      </c>
      <c r="B28" s="5" t="s">
        <v>59</v>
      </c>
      <c r="C28" s="9" t="s">
        <v>66</v>
      </c>
      <c r="D28" s="9" t="s">
        <v>97</v>
      </c>
      <c r="E28" s="9" t="s">
        <v>99</v>
      </c>
      <c r="F28" s="9" t="s">
        <v>97</v>
      </c>
      <c r="G28" s="7">
        <v>45200</v>
      </c>
      <c r="H28" s="7">
        <v>45930</v>
      </c>
      <c r="I28" s="7">
        <v>45660</v>
      </c>
      <c r="J28" s="15">
        <v>28000</v>
      </c>
      <c r="K28" s="9" t="s">
        <v>60</v>
      </c>
      <c r="L28" s="9" t="s">
        <v>98</v>
      </c>
      <c r="M28" s="13" t="s">
        <v>311</v>
      </c>
      <c r="N28" s="9" t="s">
        <v>8</v>
      </c>
      <c r="O28" s="9" t="s">
        <v>100</v>
      </c>
    </row>
    <row r="29" spans="1:15">
      <c r="A29" s="9" t="s">
        <v>58</v>
      </c>
      <c r="B29" s="9" t="s">
        <v>59</v>
      </c>
      <c r="C29" s="5">
        <v>61611</v>
      </c>
      <c r="D29" s="5" t="s">
        <v>190</v>
      </c>
      <c r="E29" s="9" t="s">
        <v>101</v>
      </c>
      <c r="F29" s="5" t="s">
        <v>191</v>
      </c>
      <c r="G29" s="17">
        <v>45096</v>
      </c>
      <c r="H29" s="17">
        <v>45261</v>
      </c>
      <c r="I29" s="22">
        <v>44991</v>
      </c>
      <c r="J29" s="14">
        <v>405621.32</v>
      </c>
      <c r="K29" s="9" t="s">
        <v>60</v>
      </c>
      <c r="L29" s="5" t="s">
        <v>23</v>
      </c>
      <c r="M29" s="13" t="s">
        <v>75</v>
      </c>
      <c r="N29" s="9" t="s">
        <v>61</v>
      </c>
      <c r="O29" s="6" t="s">
        <v>7</v>
      </c>
    </row>
    <row r="30" spans="1:15">
      <c r="A30" s="9" t="s">
        <v>58</v>
      </c>
      <c r="B30" s="9" t="s">
        <v>59</v>
      </c>
      <c r="C30" s="5" t="s">
        <v>231</v>
      </c>
      <c r="D30" s="5" t="s">
        <v>232</v>
      </c>
      <c r="E30" s="9" t="s">
        <v>102</v>
      </c>
      <c r="F30" s="5" t="s">
        <v>232</v>
      </c>
      <c r="G30" s="17">
        <v>45017</v>
      </c>
      <c r="H30" s="17">
        <v>46112</v>
      </c>
      <c r="I30" s="22">
        <v>45842</v>
      </c>
      <c r="J30" s="14">
        <v>65900.210000000006</v>
      </c>
      <c r="K30" s="9" t="s">
        <v>60</v>
      </c>
      <c r="L30" s="5" t="s">
        <v>31</v>
      </c>
      <c r="M30" s="5" t="s">
        <v>9</v>
      </c>
      <c r="N30" s="5" t="s">
        <v>8</v>
      </c>
      <c r="O30" s="5" t="s">
        <v>2</v>
      </c>
    </row>
    <row r="31" spans="1:15">
      <c r="A31" s="5" t="s">
        <v>58</v>
      </c>
      <c r="B31" s="5" t="s">
        <v>59</v>
      </c>
      <c r="C31" s="9" t="s">
        <v>105</v>
      </c>
      <c r="D31" s="9" t="s">
        <v>103</v>
      </c>
      <c r="E31" s="9" t="s">
        <v>106</v>
      </c>
      <c r="F31" s="5" t="s">
        <v>201</v>
      </c>
      <c r="G31" s="7">
        <v>45042</v>
      </c>
      <c r="H31" s="7">
        <v>45138</v>
      </c>
      <c r="I31" s="7">
        <v>45233</v>
      </c>
      <c r="J31" s="15">
        <v>87537.08</v>
      </c>
      <c r="K31" s="9" t="s">
        <v>60</v>
      </c>
      <c r="L31" s="20" t="s">
        <v>104</v>
      </c>
      <c r="M31" s="8" t="s">
        <v>335</v>
      </c>
      <c r="N31" s="9" t="s">
        <v>8</v>
      </c>
      <c r="O31" s="9" t="s">
        <v>83</v>
      </c>
    </row>
    <row r="32" spans="1:15">
      <c r="A32" s="6" t="s">
        <v>58</v>
      </c>
      <c r="B32" s="6" t="s">
        <v>59</v>
      </c>
      <c r="C32" s="6" t="s">
        <v>300</v>
      </c>
      <c r="D32" s="6" t="s">
        <v>351</v>
      </c>
      <c r="E32" s="6" t="s">
        <v>339</v>
      </c>
      <c r="F32" s="6" t="s">
        <v>288</v>
      </c>
      <c r="G32" s="7">
        <v>44959</v>
      </c>
      <c r="H32" s="7">
        <v>45382</v>
      </c>
      <c r="I32" s="7">
        <v>45261</v>
      </c>
      <c r="J32" s="15">
        <v>25000</v>
      </c>
      <c r="K32" s="6" t="s">
        <v>60</v>
      </c>
      <c r="L32" s="6" t="s">
        <v>312</v>
      </c>
      <c r="M32" s="10" t="s">
        <v>313</v>
      </c>
      <c r="N32" s="9" t="s">
        <v>8</v>
      </c>
      <c r="O32" s="6" t="s">
        <v>0</v>
      </c>
    </row>
    <row r="33" spans="1:15">
      <c r="A33" s="6" t="s">
        <v>58</v>
      </c>
      <c r="B33" s="6" t="s">
        <v>59</v>
      </c>
      <c r="C33" s="6" t="s">
        <v>282</v>
      </c>
      <c r="D33" s="6" t="s">
        <v>283</v>
      </c>
      <c r="E33" s="6" t="s">
        <v>69</v>
      </c>
      <c r="F33" s="6" t="s">
        <v>283</v>
      </c>
      <c r="G33" s="7">
        <v>44986</v>
      </c>
      <c r="H33" s="7">
        <v>45382</v>
      </c>
      <c r="I33" s="7">
        <v>45261</v>
      </c>
      <c r="J33" s="15">
        <v>8368</v>
      </c>
      <c r="K33" s="6" t="s">
        <v>60</v>
      </c>
      <c r="L33" s="6" t="s">
        <v>284</v>
      </c>
      <c r="M33" s="9">
        <v>10604652</v>
      </c>
      <c r="N33" s="9" t="s">
        <v>8</v>
      </c>
      <c r="O33" s="6" t="s">
        <v>0</v>
      </c>
    </row>
    <row r="34" spans="1:15">
      <c r="A34" s="5" t="s">
        <v>58</v>
      </c>
      <c r="B34" s="5" t="s">
        <v>59</v>
      </c>
      <c r="C34" s="9" t="s">
        <v>109</v>
      </c>
      <c r="D34" s="9" t="s">
        <v>107</v>
      </c>
      <c r="E34" s="9" t="s">
        <v>110</v>
      </c>
      <c r="F34" s="9" t="s">
        <v>107</v>
      </c>
      <c r="G34" s="7">
        <v>45092</v>
      </c>
      <c r="H34" s="7">
        <v>45640</v>
      </c>
      <c r="I34" s="7">
        <v>45370</v>
      </c>
      <c r="J34" s="15">
        <v>23500</v>
      </c>
      <c r="K34" s="9" t="s">
        <v>60</v>
      </c>
      <c r="L34" s="9" t="s">
        <v>108</v>
      </c>
      <c r="M34" s="13" t="s">
        <v>314</v>
      </c>
      <c r="N34" s="9" t="s">
        <v>61</v>
      </c>
      <c r="O34" s="9" t="s">
        <v>345</v>
      </c>
    </row>
    <row r="35" spans="1:15">
      <c r="A35" s="9" t="s">
        <v>58</v>
      </c>
      <c r="B35" s="9" t="s">
        <v>59</v>
      </c>
      <c r="C35" s="5">
        <v>65248</v>
      </c>
      <c r="D35" s="5" t="s">
        <v>198</v>
      </c>
      <c r="E35" s="6" t="s">
        <v>341</v>
      </c>
      <c r="F35" s="5" t="s">
        <v>198</v>
      </c>
      <c r="G35" s="17">
        <v>45247</v>
      </c>
      <c r="H35" s="17">
        <v>45255</v>
      </c>
      <c r="I35" s="22">
        <v>44985</v>
      </c>
      <c r="J35" s="14">
        <v>15088.62</v>
      </c>
      <c r="K35" s="9" t="s">
        <v>60</v>
      </c>
      <c r="L35" s="5" t="s">
        <v>200</v>
      </c>
      <c r="M35" s="5" t="s">
        <v>199</v>
      </c>
      <c r="N35" s="9" t="s">
        <v>8</v>
      </c>
      <c r="O35" s="5" t="s">
        <v>0</v>
      </c>
    </row>
    <row r="36" spans="1:15">
      <c r="A36" s="5" t="s">
        <v>58</v>
      </c>
      <c r="B36" s="5" t="s">
        <v>59</v>
      </c>
      <c r="C36" s="9" t="s">
        <v>112</v>
      </c>
      <c r="D36" s="9" t="s">
        <v>111</v>
      </c>
      <c r="E36" s="9" t="s">
        <v>113</v>
      </c>
      <c r="F36" s="5" t="s">
        <v>302</v>
      </c>
      <c r="G36" s="7">
        <v>45017</v>
      </c>
      <c r="H36" s="7">
        <v>45747</v>
      </c>
      <c r="I36" s="7">
        <v>45477</v>
      </c>
      <c r="J36" s="14">
        <v>96625</v>
      </c>
      <c r="K36" s="9" t="s">
        <v>60</v>
      </c>
      <c r="L36" s="20" t="s">
        <v>19</v>
      </c>
      <c r="M36" s="13" t="s">
        <v>315</v>
      </c>
      <c r="N36" s="9" t="s">
        <v>8</v>
      </c>
      <c r="O36" s="9" t="s">
        <v>2</v>
      </c>
    </row>
    <row r="37" spans="1:15">
      <c r="A37" s="9" t="s">
        <v>58</v>
      </c>
      <c r="B37" s="9" t="s">
        <v>59</v>
      </c>
      <c r="C37" s="5">
        <v>46522</v>
      </c>
      <c r="D37" s="5" t="s">
        <v>183</v>
      </c>
      <c r="E37" s="9" t="s">
        <v>24</v>
      </c>
      <c r="F37" s="5" t="s">
        <v>184</v>
      </c>
      <c r="G37" s="17">
        <v>45017</v>
      </c>
      <c r="H37" s="17">
        <v>47026</v>
      </c>
      <c r="I37" s="22">
        <v>46756</v>
      </c>
      <c r="J37" s="14">
        <v>80000000</v>
      </c>
      <c r="K37" s="9" t="s">
        <v>60</v>
      </c>
      <c r="L37" s="5" t="s">
        <v>185</v>
      </c>
      <c r="M37" s="5">
        <v>654923907</v>
      </c>
      <c r="N37" s="9" t="s">
        <v>61</v>
      </c>
      <c r="O37" s="5" t="s">
        <v>2</v>
      </c>
    </row>
    <row r="38" spans="1:15">
      <c r="A38" s="5" t="s">
        <v>58</v>
      </c>
      <c r="B38" s="5" t="s">
        <v>59</v>
      </c>
      <c r="C38" s="9" t="s">
        <v>115</v>
      </c>
      <c r="D38" s="9" t="s">
        <v>114</v>
      </c>
      <c r="E38" s="9" t="s">
        <v>156</v>
      </c>
      <c r="F38" s="5" t="s">
        <v>233</v>
      </c>
      <c r="G38" s="7">
        <v>45047</v>
      </c>
      <c r="H38" s="7">
        <v>45747</v>
      </c>
      <c r="I38" s="7">
        <v>45477</v>
      </c>
      <c r="J38" s="14">
        <v>99300</v>
      </c>
      <c r="K38" s="9" t="s">
        <v>60</v>
      </c>
      <c r="L38" s="20" t="s">
        <v>29</v>
      </c>
      <c r="M38" s="5" t="s">
        <v>234</v>
      </c>
      <c r="N38" s="9" t="s">
        <v>8</v>
      </c>
      <c r="O38" s="9" t="s">
        <v>116</v>
      </c>
    </row>
    <row r="39" spans="1:15">
      <c r="A39" s="9" t="s">
        <v>58</v>
      </c>
      <c r="B39" s="9" t="s">
        <v>59</v>
      </c>
      <c r="C39" s="5" t="s">
        <v>119</v>
      </c>
      <c r="D39" s="9" t="s">
        <v>117</v>
      </c>
      <c r="E39" s="9" t="s">
        <v>120</v>
      </c>
      <c r="F39" s="5" t="s">
        <v>117</v>
      </c>
      <c r="G39" s="17">
        <v>45111</v>
      </c>
      <c r="H39" s="17">
        <v>45626</v>
      </c>
      <c r="I39" s="22">
        <v>45356</v>
      </c>
      <c r="J39" s="14">
        <v>35000</v>
      </c>
      <c r="K39" s="9" t="s">
        <v>60</v>
      </c>
      <c r="L39" s="5" t="s">
        <v>118</v>
      </c>
      <c r="M39" s="5">
        <v>11303243</v>
      </c>
      <c r="N39" s="9" t="s">
        <v>8</v>
      </c>
      <c r="O39" s="9" t="s">
        <v>2</v>
      </c>
    </row>
    <row r="40" spans="1:15">
      <c r="A40" s="9" t="s">
        <v>58</v>
      </c>
      <c r="B40" s="9" t="s">
        <v>59</v>
      </c>
      <c r="C40" s="5" t="s">
        <v>123</v>
      </c>
      <c r="D40" s="9" t="s">
        <v>121</v>
      </c>
      <c r="E40" s="9" t="s">
        <v>120</v>
      </c>
      <c r="F40" s="5" t="s">
        <v>121</v>
      </c>
      <c r="G40" s="17">
        <v>45111</v>
      </c>
      <c r="H40" s="17">
        <v>45626</v>
      </c>
      <c r="I40" s="22">
        <v>45356</v>
      </c>
      <c r="J40" s="14">
        <v>58100</v>
      </c>
      <c r="K40" s="9" t="s">
        <v>60</v>
      </c>
      <c r="L40" s="5" t="s">
        <v>122</v>
      </c>
      <c r="M40" s="6" t="s">
        <v>316</v>
      </c>
      <c r="N40" s="9" t="s">
        <v>8</v>
      </c>
      <c r="O40" s="9" t="s">
        <v>2</v>
      </c>
    </row>
    <row r="41" spans="1:15">
      <c r="A41" s="9" t="s">
        <v>58</v>
      </c>
      <c r="B41" s="9" t="s">
        <v>59</v>
      </c>
      <c r="C41" s="5">
        <v>65109</v>
      </c>
      <c r="D41" s="5" t="s">
        <v>196</v>
      </c>
      <c r="E41" s="6" t="s">
        <v>341</v>
      </c>
      <c r="F41" s="5" t="s">
        <v>196</v>
      </c>
      <c r="G41" s="17">
        <v>45087</v>
      </c>
      <c r="H41" s="17">
        <v>45256</v>
      </c>
      <c r="I41" s="22">
        <v>44986</v>
      </c>
      <c r="J41" s="14">
        <v>10509</v>
      </c>
      <c r="K41" s="9" t="s">
        <v>60</v>
      </c>
      <c r="L41" s="5" t="s">
        <v>197</v>
      </c>
      <c r="M41" s="5" t="s">
        <v>14</v>
      </c>
      <c r="N41" s="5" t="s">
        <v>8</v>
      </c>
      <c r="O41" s="5" t="s">
        <v>0</v>
      </c>
    </row>
    <row r="42" spans="1:15">
      <c r="A42" s="9" t="s">
        <v>58</v>
      </c>
      <c r="B42" s="9" t="s">
        <v>59</v>
      </c>
      <c r="C42" s="5" t="s">
        <v>148</v>
      </c>
      <c r="D42" s="5" t="s">
        <v>236</v>
      </c>
      <c r="E42" s="9" t="s">
        <v>136</v>
      </c>
      <c r="F42" s="5" t="s">
        <v>236</v>
      </c>
      <c r="G42" s="17">
        <v>45019</v>
      </c>
      <c r="H42" s="17">
        <v>45382</v>
      </c>
      <c r="I42" s="22">
        <v>45112</v>
      </c>
      <c r="J42" s="14">
        <f>166500/2</f>
        <v>83250</v>
      </c>
      <c r="K42" s="9" t="s">
        <v>60</v>
      </c>
      <c r="L42" s="5" t="s">
        <v>237</v>
      </c>
      <c r="M42" s="8" t="s">
        <v>336</v>
      </c>
      <c r="N42" s="9" t="s">
        <v>61</v>
      </c>
      <c r="O42" s="9" t="s">
        <v>83</v>
      </c>
    </row>
    <row r="43" spans="1:15">
      <c r="A43" s="5" t="s">
        <v>58</v>
      </c>
      <c r="B43" s="5" t="s">
        <v>59</v>
      </c>
      <c r="C43" s="9" t="s">
        <v>126</v>
      </c>
      <c r="D43" s="9" t="s">
        <v>124</v>
      </c>
      <c r="E43" s="9" t="s">
        <v>127</v>
      </c>
      <c r="F43" s="9" t="s">
        <v>124</v>
      </c>
      <c r="G43" s="7">
        <v>45170</v>
      </c>
      <c r="H43" s="7">
        <v>46783</v>
      </c>
      <c r="I43" s="7">
        <v>46513</v>
      </c>
      <c r="J43" s="15">
        <v>3250000</v>
      </c>
      <c r="K43" s="9" t="s">
        <v>60</v>
      </c>
      <c r="L43" s="9" t="s">
        <v>125</v>
      </c>
      <c r="M43" s="9" t="s">
        <v>66</v>
      </c>
      <c r="N43" s="9" t="s">
        <v>61</v>
      </c>
      <c r="O43" s="9" t="s">
        <v>128</v>
      </c>
    </row>
    <row r="44" spans="1:15">
      <c r="A44" s="5" t="s">
        <v>58</v>
      </c>
      <c r="B44" s="5" t="s">
        <v>59</v>
      </c>
      <c r="C44" s="5" t="s">
        <v>239</v>
      </c>
      <c r="D44" s="9" t="s">
        <v>129</v>
      </c>
      <c r="E44" s="9" t="s">
        <v>130</v>
      </c>
      <c r="F44" s="5" t="s">
        <v>240</v>
      </c>
      <c r="G44" s="7">
        <v>45205</v>
      </c>
      <c r="H44" s="7">
        <v>45317</v>
      </c>
      <c r="I44" s="7">
        <v>45267</v>
      </c>
      <c r="J44" s="15">
        <v>68336</v>
      </c>
      <c r="K44" s="9" t="s">
        <v>60</v>
      </c>
      <c r="L44" s="9" t="s">
        <v>35</v>
      </c>
      <c r="M44" s="8" t="s">
        <v>68</v>
      </c>
      <c r="N44" s="5" t="s">
        <v>61</v>
      </c>
      <c r="O44" s="9" t="s">
        <v>116</v>
      </c>
    </row>
    <row r="45" spans="1:15">
      <c r="A45" s="9" t="s">
        <v>58</v>
      </c>
      <c r="B45" s="9" t="s">
        <v>59</v>
      </c>
      <c r="C45" s="5">
        <v>66395</v>
      </c>
      <c r="D45" s="5" t="s">
        <v>205</v>
      </c>
      <c r="E45" s="9" t="s">
        <v>5</v>
      </c>
      <c r="F45" s="5" t="s">
        <v>206</v>
      </c>
      <c r="G45" s="17">
        <v>45097</v>
      </c>
      <c r="H45" s="17">
        <v>45212</v>
      </c>
      <c r="I45" s="22">
        <v>44942</v>
      </c>
      <c r="J45" s="14">
        <v>67000</v>
      </c>
      <c r="K45" s="9" t="s">
        <v>60</v>
      </c>
      <c r="L45" s="5" t="s">
        <v>25</v>
      </c>
      <c r="M45" s="5" t="s">
        <v>207</v>
      </c>
      <c r="N45" s="9" t="s">
        <v>8</v>
      </c>
      <c r="O45" s="5" t="s">
        <v>187</v>
      </c>
    </row>
    <row r="46" spans="1:15">
      <c r="A46" s="6" t="s">
        <v>58</v>
      </c>
      <c r="B46" s="6" t="s">
        <v>59</v>
      </c>
      <c r="C46" s="6" t="s">
        <v>285</v>
      </c>
      <c r="D46" s="6" t="s">
        <v>286</v>
      </c>
      <c r="E46" s="6" t="s">
        <v>338</v>
      </c>
      <c r="F46" s="6" t="s">
        <v>286</v>
      </c>
      <c r="G46" s="7">
        <v>44986</v>
      </c>
      <c r="H46" s="7">
        <v>45776</v>
      </c>
      <c r="I46" s="7">
        <v>45564</v>
      </c>
      <c r="J46" s="15">
        <v>17307.5</v>
      </c>
      <c r="K46" s="6" t="s">
        <v>60</v>
      </c>
      <c r="L46" s="6" t="s">
        <v>287</v>
      </c>
      <c r="M46" s="9">
        <v>12277411</v>
      </c>
      <c r="N46" s="9" t="s">
        <v>8</v>
      </c>
      <c r="O46" s="6" t="s">
        <v>0</v>
      </c>
    </row>
    <row r="47" spans="1:15">
      <c r="A47" s="6" t="s">
        <v>58</v>
      </c>
      <c r="B47" s="6" t="s">
        <v>59</v>
      </c>
      <c r="C47" s="6" t="s">
        <v>249</v>
      </c>
      <c r="D47" s="6" t="s">
        <v>250</v>
      </c>
      <c r="E47" s="6" t="s">
        <v>337</v>
      </c>
      <c r="F47" s="6" t="s">
        <v>250</v>
      </c>
      <c r="G47" s="7">
        <v>44930</v>
      </c>
      <c r="H47" s="7">
        <v>45838</v>
      </c>
      <c r="I47" s="7">
        <v>45564</v>
      </c>
      <c r="J47" s="15">
        <v>7000</v>
      </c>
      <c r="K47" s="6" t="s">
        <v>60</v>
      </c>
      <c r="L47" s="6" t="s">
        <v>251</v>
      </c>
      <c r="M47" s="9">
        <v>135771</v>
      </c>
      <c r="N47" s="9" t="s">
        <v>61</v>
      </c>
      <c r="O47" s="6" t="s">
        <v>0</v>
      </c>
    </row>
    <row r="48" spans="1:15">
      <c r="A48" s="5" t="s">
        <v>58</v>
      </c>
      <c r="B48" s="5" t="s">
        <v>59</v>
      </c>
      <c r="C48" s="9" t="s">
        <v>131</v>
      </c>
      <c r="D48" s="5" t="s">
        <v>241</v>
      </c>
      <c r="E48" s="9" t="s">
        <v>3</v>
      </c>
      <c r="F48" s="5" t="s">
        <v>242</v>
      </c>
      <c r="G48" s="7">
        <v>45047</v>
      </c>
      <c r="H48" s="7">
        <v>45565</v>
      </c>
      <c r="I48" s="7">
        <v>45295</v>
      </c>
      <c r="J48" s="15">
        <v>171090</v>
      </c>
      <c r="K48" s="9" t="s">
        <v>60</v>
      </c>
      <c r="L48" s="20" t="s">
        <v>40</v>
      </c>
      <c r="M48" s="8" t="s">
        <v>317</v>
      </c>
      <c r="N48" s="9" t="s">
        <v>8</v>
      </c>
      <c r="O48" s="9" t="s">
        <v>116</v>
      </c>
    </row>
    <row r="49" spans="1:15">
      <c r="A49" s="5" t="s">
        <v>58</v>
      </c>
      <c r="B49" s="5" t="s">
        <v>59</v>
      </c>
      <c r="C49" s="9" t="s">
        <v>134</v>
      </c>
      <c r="D49" s="9" t="s">
        <v>132</v>
      </c>
      <c r="E49" s="9" t="s">
        <v>3</v>
      </c>
      <c r="F49" s="9" t="s">
        <v>132</v>
      </c>
      <c r="G49" s="7">
        <v>45017</v>
      </c>
      <c r="H49" s="7">
        <v>45747</v>
      </c>
      <c r="I49" s="7">
        <v>45382</v>
      </c>
      <c r="J49" s="15">
        <v>160000</v>
      </c>
      <c r="K49" s="9" t="s">
        <v>60</v>
      </c>
      <c r="L49" s="20" t="s">
        <v>133</v>
      </c>
      <c r="M49" s="13" t="s">
        <v>333</v>
      </c>
      <c r="N49" s="9" t="s">
        <v>8</v>
      </c>
      <c r="O49" s="9" t="s">
        <v>116</v>
      </c>
    </row>
    <row r="50" spans="1:15">
      <c r="A50" s="9" t="s">
        <v>58</v>
      </c>
      <c r="B50" s="9" t="s">
        <v>59</v>
      </c>
      <c r="C50" s="5" t="s">
        <v>142</v>
      </c>
      <c r="D50" s="9" t="s">
        <v>141</v>
      </c>
      <c r="E50" s="9" t="s">
        <v>33</v>
      </c>
      <c r="F50" s="5" t="s">
        <v>228</v>
      </c>
      <c r="G50" s="17">
        <v>45139</v>
      </c>
      <c r="H50" s="17">
        <v>46234</v>
      </c>
      <c r="I50" s="22">
        <v>45964</v>
      </c>
      <c r="J50" s="14">
        <f>19000000/4</f>
        <v>4750000</v>
      </c>
      <c r="K50" s="9" t="s">
        <v>60</v>
      </c>
      <c r="L50" s="5" t="s">
        <v>318</v>
      </c>
      <c r="M50" s="5" t="s">
        <v>43</v>
      </c>
      <c r="N50" s="9" t="s">
        <v>61</v>
      </c>
      <c r="O50" s="5" t="s">
        <v>344</v>
      </c>
    </row>
    <row r="51" spans="1:15" ht="29.25">
      <c r="A51" s="6" t="s">
        <v>58</v>
      </c>
      <c r="B51" s="6" t="s">
        <v>59</v>
      </c>
      <c r="C51" s="6" t="s">
        <v>289</v>
      </c>
      <c r="D51" s="12" t="s">
        <v>321</v>
      </c>
      <c r="E51" s="6" t="s">
        <v>320</v>
      </c>
      <c r="F51" s="5" t="s">
        <v>181</v>
      </c>
      <c r="G51" s="7">
        <v>45033</v>
      </c>
      <c r="H51" s="7">
        <v>45382</v>
      </c>
      <c r="I51" s="7">
        <v>45293</v>
      </c>
      <c r="J51" s="15">
        <v>9600</v>
      </c>
      <c r="K51" s="6" t="s">
        <v>60</v>
      </c>
      <c r="L51" s="6" t="s">
        <v>290</v>
      </c>
      <c r="M51" s="10" t="s">
        <v>319</v>
      </c>
      <c r="N51" s="9" t="s">
        <v>8</v>
      </c>
      <c r="O51" s="6" t="s">
        <v>0</v>
      </c>
    </row>
    <row r="52" spans="1:15">
      <c r="A52" s="5" t="s">
        <v>58</v>
      </c>
      <c r="B52" s="5" t="s">
        <v>59</v>
      </c>
      <c r="C52" s="9" t="s">
        <v>135</v>
      </c>
      <c r="D52" s="9" t="s">
        <v>4</v>
      </c>
      <c r="E52" s="9" t="s">
        <v>136</v>
      </c>
      <c r="F52" s="9" t="s">
        <v>4</v>
      </c>
      <c r="G52" s="7">
        <v>45108</v>
      </c>
      <c r="H52" s="7">
        <v>46203</v>
      </c>
      <c r="I52" s="7">
        <v>45838</v>
      </c>
      <c r="J52" s="15">
        <v>5130000</v>
      </c>
      <c r="K52" s="9" t="s">
        <v>60</v>
      </c>
      <c r="L52" s="9" t="s">
        <v>323</v>
      </c>
      <c r="M52" s="9" t="s">
        <v>322</v>
      </c>
      <c r="N52" s="9" t="s">
        <v>61</v>
      </c>
      <c r="O52" s="9" t="s">
        <v>128</v>
      </c>
    </row>
    <row r="53" spans="1:15">
      <c r="A53" s="5" t="s">
        <v>58</v>
      </c>
      <c r="B53" s="5" t="s">
        <v>59</v>
      </c>
      <c r="C53" s="9" t="s">
        <v>138</v>
      </c>
      <c r="D53" s="9" t="s">
        <v>137</v>
      </c>
      <c r="E53" s="9" t="s">
        <v>139</v>
      </c>
      <c r="F53" s="9" t="s">
        <v>137</v>
      </c>
      <c r="G53" s="7">
        <v>45047</v>
      </c>
      <c r="H53" s="7">
        <v>46508</v>
      </c>
      <c r="I53" s="7">
        <v>46238</v>
      </c>
      <c r="J53" s="15">
        <v>2000000</v>
      </c>
      <c r="K53" s="9" t="s">
        <v>60</v>
      </c>
      <c r="L53" s="20" t="s">
        <v>343</v>
      </c>
      <c r="M53" s="9" t="s">
        <v>322</v>
      </c>
      <c r="N53" s="9" t="s">
        <v>61</v>
      </c>
      <c r="O53" s="9" t="s">
        <v>140</v>
      </c>
    </row>
    <row r="54" spans="1:15">
      <c r="A54" s="5" t="s">
        <v>58</v>
      </c>
      <c r="B54" s="5" t="s">
        <v>59</v>
      </c>
      <c r="C54" s="9" t="s">
        <v>144</v>
      </c>
      <c r="D54" s="9" t="s">
        <v>143</v>
      </c>
      <c r="E54" s="9" t="s">
        <v>106</v>
      </c>
      <c r="F54" s="9" t="s">
        <v>143</v>
      </c>
      <c r="G54" s="7">
        <v>45017</v>
      </c>
      <c r="H54" s="7">
        <v>46477</v>
      </c>
      <c r="I54" s="7">
        <v>46207</v>
      </c>
      <c r="J54" s="15">
        <v>9000000</v>
      </c>
      <c r="K54" s="9" t="s">
        <v>60</v>
      </c>
      <c r="L54" s="20" t="s">
        <v>39</v>
      </c>
      <c r="M54" s="5" t="s">
        <v>70</v>
      </c>
      <c r="N54" s="9" t="s">
        <v>61</v>
      </c>
      <c r="O54" s="9" t="s">
        <v>145</v>
      </c>
    </row>
    <row r="55" spans="1:15">
      <c r="A55" s="5" t="s">
        <v>58</v>
      </c>
      <c r="B55" s="5" t="s">
        <v>59</v>
      </c>
      <c r="C55" s="9" t="s">
        <v>148</v>
      </c>
      <c r="D55" s="9" t="s">
        <v>146</v>
      </c>
      <c r="E55" s="9" t="s">
        <v>136</v>
      </c>
      <c r="F55" s="9" t="s">
        <v>146</v>
      </c>
      <c r="G55" s="7">
        <v>45046</v>
      </c>
      <c r="H55" s="7">
        <v>45412</v>
      </c>
      <c r="I55" s="7">
        <v>45322</v>
      </c>
      <c r="J55" s="15">
        <f>166500/2</f>
        <v>83250</v>
      </c>
      <c r="K55" s="9" t="s">
        <v>60</v>
      </c>
      <c r="L55" s="9" t="s">
        <v>147</v>
      </c>
      <c r="M55" s="8" t="s">
        <v>71</v>
      </c>
      <c r="N55" s="5" t="s">
        <v>8</v>
      </c>
      <c r="O55" s="9" t="s">
        <v>83</v>
      </c>
    </row>
    <row r="56" spans="1:15">
      <c r="A56" s="5" t="s">
        <v>58</v>
      </c>
      <c r="B56" s="5" t="s">
        <v>59</v>
      </c>
      <c r="C56" s="9" t="s">
        <v>150</v>
      </c>
      <c r="D56" s="9" t="s">
        <v>149</v>
      </c>
      <c r="E56" s="9" t="s">
        <v>24</v>
      </c>
      <c r="F56" s="5" t="s">
        <v>227</v>
      </c>
      <c r="G56" s="7">
        <v>45200</v>
      </c>
      <c r="H56" s="7">
        <v>46295</v>
      </c>
      <c r="I56" s="7">
        <v>46175</v>
      </c>
      <c r="J56" s="14">
        <v>1240000</v>
      </c>
      <c r="K56" s="9" t="s">
        <v>60</v>
      </c>
      <c r="L56" s="20" t="s">
        <v>37</v>
      </c>
      <c r="M56" s="8" t="s">
        <v>67</v>
      </c>
      <c r="N56" s="5" t="s">
        <v>61</v>
      </c>
      <c r="O56" s="9" t="s">
        <v>2</v>
      </c>
    </row>
    <row r="57" spans="1:15">
      <c r="A57" s="5" t="s">
        <v>58</v>
      </c>
      <c r="B57" s="5" t="s">
        <v>59</v>
      </c>
      <c r="C57" s="9" t="s">
        <v>152</v>
      </c>
      <c r="D57" s="6" t="s">
        <v>293</v>
      </c>
      <c r="E57" s="9" t="s">
        <v>120</v>
      </c>
      <c r="F57" s="5" t="s">
        <v>216</v>
      </c>
      <c r="G57" s="7">
        <v>45247</v>
      </c>
      <c r="H57" s="7">
        <v>45249</v>
      </c>
      <c r="I57" s="7">
        <v>45249</v>
      </c>
      <c r="J57" s="15">
        <v>5128.5</v>
      </c>
      <c r="K57" s="9" t="s">
        <v>60</v>
      </c>
      <c r="L57" s="9" t="s">
        <v>151</v>
      </c>
      <c r="M57" s="9">
        <v>13775504</v>
      </c>
      <c r="N57" s="9" t="s">
        <v>8</v>
      </c>
      <c r="O57" s="9" t="s">
        <v>92</v>
      </c>
    </row>
    <row r="58" spans="1:15">
      <c r="A58" s="6" t="s">
        <v>58</v>
      </c>
      <c r="B58" s="6" t="s">
        <v>59</v>
      </c>
      <c r="C58" s="6" t="s">
        <v>252</v>
      </c>
      <c r="D58" s="6" t="s">
        <v>253</v>
      </c>
      <c r="E58" s="6" t="s">
        <v>337</v>
      </c>
      <c r="F58" s="6" t="s">
        <v>253</v>
      </c>
      <c r="G58" s="7">
        <v>44930</v>
      </c>
      <c r="H58" s="7">
        <v>45838</v>
      </c>
      <c r="I58" s="7">
        <v>45747</v>
      </c>
      <c r="J58" s="15">
        <v>13889</v>
      </c>
      <c r="K58" s="6" t="s">
        <v>60</v>
      </c>
      <c r="L58" s="6" t="s">
        <v>254</v>
      </c>
      <c r="M58" s="10" t="s">
        <v>324</v>
      </c>
      <c r="N58" s="9" t="s">
        <v>61</v>
      </c>
      <c r="O58" s="6" t="s">
        <v>0</v>
      </c>
    </row>
    <row r="59" spans="1:15">
      <c r="A59" s="9" t="s">
        <v>58</v>
      </c>
      <c r="B59" s="9" t="s">
        <v>59</v>
      </c>
      <c r="C59" s="5" t="s">
        <v>142</v>
      </c>
      <c r="D59" s="9" t="s">
        <v>141</v>
      </c>
      <c r="E59" s="9" t="s">
        <v>33</v>
      </c>
      <c r="F59" s="5" t="s">
        <v>228</v>
      </c>
      <c r="G59" s="17">
        <v>45139</v>
      </c>
      <c r="H59" s="17">
        <v>46234</v>
      </c>
      <c r="I59" s="22">
        <v>45964</v>
      </c>
      <c r="J59" s="14">
        <f>19000000/4</f>
        <v>4750000</v>
      </c>
      <c r="K59" s="9" t="s">
        <v>60</v>
      </c>
      <c r="L59" s="5" t="s">
        <v>36</v>
      </c>
      <c r="M59" s="5" t="s">
        <v>13</v>
      </c>
      <c r="N59" s="5" t="s">
        <v>61</v>
      </c>
      <c r="O59" s="5" t="s">
        <v>344</v>
      </c>
    </row>
    <row r="60" spans="1:15">
      <c r="A60" s="6" t="s">
        <v>58</v>
      </c>
      <c r="B60" s="6" t="s">
        <v>59</v>
      </c>
      <c r="C60" s="6" t="s">
        <v>243</v>
      </c>
      <c r="D60" s="6" t="s">
        <v>244</v>
      </c>
      <c r="E60" s="6" t="s">
        <v>337</v>
      </c>
      <c r="F60" s="6" t="s">
        <v>244</v>
      </c>
      <c r="G60" s="7">
        <v>44930</v>
      </c>
      <c r="H60" s="7">
        <v>45838</v>
      </c>
      <c r="I60" s="7">
        <v>45555</v>
      </c>
      <c r="J60" s="15">
        <v>5000</v>
      </c>
      <c r="K60" s="6" t="s">
        <v>60</v>
      </c>
      <c r="L60" s="6" t="s">
        <v>245</v>
      </c>
      <c r="M60" s="13" t="s">
        <v>325</v>
      </c>
      <c r="N60" s="9" t="s">
        <v>8</v>
      </c>
      <c r="O60" s="6" t="s">
        <v>0</v>
      </c>
    </row>
    <row r="61" spans="1:15">
      <c r="A61" s="5" t="s">
        <v>58</v>
      </c>
      <c r="B61" s="5" t="s">
        <v>59</v>
      </c>
      <c r="C61" s="9" t="s">
        <v>155</v>
      </c>
      <c r="D61" s="9" t="s">
        <v>153</v>
      </c>
      <c r="E61" s="9" t="s">
        <v>99</v>
      </c>
      <c r="F61" s="5" t="s">
        <v>226</v>
      </c>
      <c r="G61" s="7">
        <v>45140</v>
      </c>
      <c r="H61" s="7">
        <v>45505</v>
      </c>
      <c r="I61" s="7">
        <v>45337</v>
      </c>
      <c r="J61" s="15">
        <v>500000</v>
      </c>
      <c r="K61" s="9" t="s">
        <v>60</v>
      </c>
      <c r="L61" s="9" t="s">
        <v>154</v>
      </c>
      <c r="M61" s="8" t="s">
        <v>326</v>
      </c>
      <c r="N61" s="9" t="s">
        <v>8</v>
      </c>
      <c r="O61" s="9" t="s">
        <v>128</v>
      </c>
    </row>
    <row r="62" spans="1:15">
      <c r="A62" s="6" t="s">
        <v>58</v>
      </c>
      <c r="B62" s="6" t="s">
        <v>59</v>
      </c>
      <c r="C62" s="6" t="s">
        <v>299</v>
      </c>
      <c r="D62" s="6" t="s">
        <v>280</v>
      </c>
      <c r="E62" s="6" t="s">
        <v>340</v>
      </c>
      <c r="F62" s="6" t="s">
        <v>280</v>
      </c>
      <c r="G62" s="7">
        <v>45015</v>
      </c>
      <c r="H62" s="7">
        <v>45107</v>
      </c>
      <c r="I62" s="7">
        <v>45107</v>
      </c>
      <c r="J62" s="15">
        <v>12500</v>
      </c>
      <c r="K62" s="6" t="s">
        <v>60</v>
      </c>
      <c r="L62" s="6" t="s">
        <v>281</v>
      </c>
      <c r="M62" s="6" t="s">
        <v>327</v>
      </c>
      <c r="N62" s="9" t="s">
        <v>8</v>
      </c>
      <c r="O62" s="6" t="s">
        <v>0</v>
      </c>
    </row>
    <row r="63" spans="1:15">
      <c r="A63" s="9" t="s">
        <v>58</v>
      </c>
      <c r="B63" s="9" t="s">
        <v>59</v>
      </c>
      <c r="C63" s="5">
        <v>65095</v>
      </c>
      <c r="D63" s="5" t="s">
        <v>193</v>
      </c>
      <c r="E63" s="9" t="s">
        <v>3</v>
      </c>
      <c r="F63" s="5"/>
      <c r="G63" s="17">
        <v>45053</v>
      </c>
      <c r="H63" s="17">
        <v>45341</v>
      </c>
      <c r="I63" s="22">
        <v>45071</v>
      </c>
      <c r="J63" s="14">
        <v>0</v>
      </c>
      <c r="K63" s="9" t="s">
        <v>60</v>
      </c>
      <c r="L63" s="5" t="s">
        <v>195</v>
      </c>
      <c r="M63" s="5" t="s">
        <v>194</v>
      </c>
      <c r="N63" s="9" t="s">
        <v>61</v>
      </c>
      <c r="O63" s="9" t="s">
        <v>92</v>
      </c>
    </row>
    <row r="64" spans="1:15">
      <c r="A64" s="5" t="s">
        <v>58</v>
      </c>
      <c r="B64" s="5" t="s">
        <v>59</v>
      </c>
      <c r="C64" s="9" t="s">
        <v>159</v>
      </c>
      <c r="D64" s="9" t="s">
        <v>157</v>
      </c>
      <c r="E64" s="9" t="s">
        <v>120</v>
      </c>
      <c r="F64" s="5" t="s">
        <v>221</v>
      </c>
      <c r="G64" s="7">
        <v>45205</v>
      </c>
      <c r="H64" s="7">
        <v>45249</v>
      </c>
      <c r="I64" s="22">
        <v>44979</v>
      </c>
      <c r="J64" s="15">
        <v>9000</v>
      </c>
      <c r="K64" s="9" t="s">
        <v>60</v>
      </c>
      <c r="L64" s="9" t="s">
        <v>158</v>
      </c>
      <c r="M64" s="13" t="s">
        <v>328</v>
      </c>
      <c r="N64" s="9" t="s">
        <v>8</v>
      </c>
      <c r="O64" s="9" t="s">
        <v>92</v>
      </c>
    </row>
    <row r="65" spans="1:15">
      <c r="A65" s="9" t="s">
        <v>58</v>
      </c>
      <c r="B65" s="9" t="s">
        <v>59</v>
      </c>
      <c r="C65" s="5" t="s">
        <v>162</v>
      </c>
      <c r="D65" s="9" t="s">
        <v>352</v>
      </c>
      <c r="E65" s="9" t="s">
        <v>120</v>
      </c>
      <c r="F65" s="5" t="s">
        <v>160</v>
      </c>
      <c r="G65" s="17">
        <v>45111</v>
      </c>
      <c r="H65" s="17">
        <v>45626</v>
      </c>
      <c r="I65" s="22">
        <v>45356</v>
      </c>
      <c r="J65" s="14">
        <v>45690</v>
      </c>
      <c r="K65" s="9" t="s">
        <v>60</v>
      </c>
      <c r="L65" s="5" t="s">
        <v>161</v>
      </c>
      <c r="M65" s="5" t="s">
        <v>65</v>
      </c>
      <c r="N65" s="9" t="s">
        <v>8</v>
      </c>
      <c r="O65" s="5" t="s">
        <v>0</v>
      </c>
    </row>
    <row r="66" spans="1:15">
      <c r="A66" s="5" t="s">
        <v>58</v>
      </c>
      <c r="B66" s="5" t="s">
        <v>59</v>
      </c>
      <c r="C66" s="9" t="s">
        <v>165</v>
      </c>
      <c r="D66" s="9" t="s">
        <v>163</v>
      </c>
      <c r="E66" s="9" t="s">
        <v>166</v>
      </c>
      <c r="F66" s="5" t="s">
        <v>220</v>
      </c>
      <c r="G66" s="7">
        <v>45147</v>
      </c>
      <c r="H66" s="7">
        <v>45199</v>
      </c>
      <c r="I66" s="7">
        <v>45189</v>
      </c>
      <c r="J66" s="15">
        <v>22410</v>
      </c>
      <c r="K66" s="9" t="s">
        <v>60</v>
      </c>
      <c r="L66" s="9" t="s">
        <v>164</v>
      </c>
      <c r="M66" s="8" t="s">
        <v>72</v>
      </c>
      <c r="N66" s="5" t="s">
        <v>8</v>
      </c>
      <c r="O66" s="9" t="s">
        <v>92</v>
      </c>
    </row>
    <row r="67" spans="1:15">
      <c r="A67" s="5" t="s">
        <v>58</v>
      </c>
      <c r="B67" s="5" t="s">
        <v>59</v>
      </c>
      <c r="C67" s="9" t="s">
        <v>168</v>
      </c>
      <c r="D67" s="9" t="s">
        <v>303</v>
      </c>
      <c r="E67" s="9" t="s">
        <v>82</v>
      </c>
      <c r="F67" s="5" t="s">
        <v>211</v>
      </c>
      <c r="G67" s="7">
        <v>45055</v>
      </c>
      <c r="H67" s="7">
        <v>45657</v>
      </c>
      <c r="I67" s="7">
        <v>45567</v>
      </c>
      <c r="J67" s="15">
        <v>84364.62</v>
      </c>
      <c r="K67" s="9" t="s">
        <v>60</v>
      </c>
      <c r="L67" s="9" t="s">
        <v>167</v>
      </c>
      <c r="M67" s="5" t="s">
        <v>212</v>
      </c>
      <c r="N67" s="9" t="s">
        <v>8</v>
      </c>
      <c r="O67" s="9" t="s">
        <v>116</v>
      </c>
    </row>
    <row r="68" spans="1:15">
      <c r="A68" s="5" t="s">
        <v>58</v>
      </c>
      <c r="B68" s="5" t="s">
        <v>59</v>
      </c>
      <c r="C68" s="9" t="s">
        <v>170</v>
      </c>
      <c r="D68" s="9" t="s">
        <v>169</v>
      </c>
      <c r="E68" s="9" t="s">
        <v>79</v>
      </c>
      <c r="F68" s="5" t="s">
        <v>224</v>
      </c>
      <c r="G68" s="7">
        <v>45017</v>
      </c>
      <c r="H68" s="7">
        <v>45382</v>
      </c>
      <c r="I68" s="7">
        <v>45112</v>
      </c>
      <c r="J68" s="14">
        <v>143649.94</v>
      </c>
      <c r="K68" s="9" t="s">
        <v>60</v>
      </c>
      <c r="L68" s="20" t="s">
        <v>22</v>
      </c>
      <c r="M68" s="5" t="s">
        <v>329</v>
      </c>
      <c r="N68" s="9" t="s">
        <v>61</v>
      </c>
      <c r="O68" s="9" t="s">
        <v>2</v>
      </c>
    </row>
    <row r="69" spans="1:15">
      <c r="A69" s="9" t="s">
        <v>58</v>
      </c>
      <c r="B69" s="9" t="s">
        <v>59</v>
      </c>
      <c r="C69" s="5">
        <v>67830</v>
      </c>
      <c r="D69" s="5" t="s">
        <v>208</v>
      </c>
      <c r="E69" s="9" t="s">
        <v>33</v>
      </c>
      <c r="F69" s="5" t="s">
        <v>208</v>
      </c>
      <c r="G69" s="17">
        <v>45200</v>
      </c>
      <c r="H69" s="17">
        <v>46660</v>
      </c>
      <c r="I69" s="22">
        <v>46390</v>
      </c>
      <c r="J69" s="14">
        <v>478420</v>
      </c>
      <c r="K69" s="9" t="s">
        <v>60</v>
      </c>
      <c r="L69" s="5" t="s">
        <v>42</v>
      </c>
      <c r="M69" s="5" t="s">
        <v>41</v>
      </c>
      <c r="N69" s="9" t="s">
        <v>61</v>
      </c>
      <c r="O69" s="5" t="s">
        <v>2</v>
      </c>
    </row>
    <row r="70" spans="1:15">
      <c r="A70" s="9" t="s">
        <v>58</v>
      </c>
      <c r="B70" s="9" t="s">
        <v>59</v>
      </c>
      <c r="C70" s="5" t="s">
        <v>172</v>
      </c>
      <c r="D70" s="5" t="s">
        <v>171</v>
      </c>
      <c r="E70" s="9" t="s">
        <v>33</v>
      </c>
      <c r="F70" s="9" t="s">
        <v>171</v>
      </c>
      <c r="G70" s="17">
        <v>45139</v>
      </c>
      <c r="H70" s="17">
        <v>45747</v>
      </c>
      <c r="I70" s="22">
        <v>45477</v>
      </c>
      <c r="J70" s="14">
        <v>330000</v>
      </c>
      <c r="K70" s="9" t="s">
        <v>60</v>
      </c>
      <c r="L70" s="5" t="s">
        <v>32</v>
      </c>
      <c r="M70" s="8" t="s">
        <v>73</v>
      </c>
      <c r="N70" s="5" t="s">
        <v>8</v>
      </c>
      <c r="O70" s="9" t="s">
        <v>116</v>
      </c>
    </row>
    <row r="71" spans="1:15">
      <c r="A71" s="5" t="s">
        <v>58</v>
      </c>
      <c r="B71" s="5" t="s">
        <v>59</v>
      </c>
      <c r="C71" s="9" t="s">
        <v>175</v>
      </c>
      <c r="D71" s="9" t="s">
        <v>173</v>
      </c>
      <c r="E71" s="9" t="s">
        <v>3</v>
      </c>
      <c r="F71" s="9" t="s">
        <v>173</v>
      </c>
      <c r="G71" s="7">
        <v>45047</v>
      </c>
      <c r="H71" s="7">
        <v>45412</v>
      </c>
      <c r="I71" s="7">
        <v>45142</v>
      </c>
      <c r="J71" s="15">
        <v>24889.61</v>
      </c>
      <c r="K71" s="9" t="s">
        <v>60</v>
      </c>
      <c r="L71" s="9" t="s">
        <v>174</v>
      </c>
      <c r="M71" s="5" t="s">
        <v>235</v>
      </c>
      <c r="N71" s="9" t="s">
        <v>61</v>
      </c>
      <c r="O71" s="9" t="s">
        <v>0</v>
      </c>
    </row>
    <row r="72" spans="1:15">
      <c r="A72" s="9" t="s">
        <v>58</v>
      </c>
      <c r="B72" s="9" t="s">
        <v>59</v>
      </c>
      <c r="C72" s="5" t="s">
        <v>213</v>
      </c>
      <c r="D72" s="5" t="s">
        <v>214</v>
      </c>
      <c r="E72" s="9" t="s">
        <v>120</v>
      </c>
      <c r="F72" s="6" t="s">
        <v>214</v>
      </c>
      <c r="G72" s="17">
        <v>45247</v>
      </c>
      <c r="H72" s="17">
        <v>45249</v>
      </c>
      <c r="I72" s="22">
        <v>44979</v>
      </c>
      <c r="J72" s="14">
        <v>5100</v>
      </c>
      <c r="K72" s="9" t="s">
        <v>60</v>
      </c>
      <c r="L72" s="5" t="s">
        <v>215</v>
      </c>
      <c r="M72" s="5" t="s">
        <v>65</v>
      </c>
      <c r="N72" s="9" t="s">
        <v>8</v>
      </c>
      <c r="O72" s="6" t="s">
        <v>0</v>
      </c>
    </row>
    <row r="73" spans="1:15">
      <c r="A73" s="5" t="s">
        <v>58</v>
      </c>
      <c r="B73" s="5" t="s">
        <v>59</v>
      </c>
      <c r="C73" s="9" t="s">
        <v>177</v>
      </c>
      <c r="D73" s="9" t="s">
        <v>176</v>
      </c>
      <c r="E73" s="9" t="s">
        <v>99</v>
      </c>
      <c r="F73" s="9" t="s">
        <v>176</v>
      </c>
      <c r="G73" s="7">
        <v>45200</v>
      </c>
      <c r="H73" s="7">
        <v>45565</v>
      </c>
      <c r="I73" s="7">
        <v>45295</v>
      </c>
      <c r="J73" s="15">
        <v>14591.5</v>
      </c>
      <c r="K73" s="9" t="s">
        <v>60</v>
      </c>
      <c r="L73" s="9" t="s">
        <v>21</v>
      </c>
      <c r="M73" s="13" t="s">
        <v>330</v>
      </c>
      <c r="N73" s="9" t="s">
        <v>8</v>
      </c>
      <c r="O73" s="9" t="s">
        <v>100</v>
      </c>
    </row>
    <row r="74" spans="1:15">
      <c r="A74" s="6" t="s">
        <v>58</v>
      </c>
      <c r="B74" s="6" t="s">
        <v>59</v>
      </c>
      <c r="C74" s="6" t="s">
        <v>258</v>
      </c>
      <c r="D74" s="6" t="s">
        <v>259</v>
      </c>
      <c r="E74" s="6" t="s">
        <v>337</v>
      </c>
      <c r="F74" s="6" t="s">
        <v>259</v>
      </c>
      <c r="G74" s="7">
        <v>44930</v>
      </c>
      <c r="H74" s="7">
        <v>45838</v>
      </c>
      <c r="I74" s="7">
        <v>45747</v>
      </c>
      <c r="J74" s="15">
        <v>20000</v>
      </c>
      <c r="K74" s="6" t="s">
        <v>60</v>
      </c>
      <c r="L74" s="6" t="s">
        <v>260</v>
      </c>
      <c r="M74" s="10" t="s">
        <v>331</v>
      </c>
      <c r="N74" s="9" t="s">
        <v>8</v>
      </c>
      <c r="O74" s="6" t="s">
        <v>0</v>
      </c>
    </row>
    <row r="75" spans="1:15">
      <c r="A75" s="5" t="s">
        <v>58</v>
      </c>
      <c r="B75" s="5" t="s">
        <v>59</v>
      </c>
      <c r="C75" s="9" t="s">
        <v>180</v>
      </c>
      <c r="D75" s="9" t="s">
        <v>178</v>
      </c>
      <c r="E75" s="9" t="s">
        <v>96</v>
      </c>
      <c r="F75" s="9" t="s">
        <v>178</v>
      </c>
      <c r="G75" s="7">
        <v>45105</v>
      </c>
      <c r="H75" s="7">
        <v>46202</v>
      </c>
      <c r="I75" s="7">
        <v>45932</v>
      </c>
      <c r="J75" s="15">
        <v>135472.56</v>
      </c>
      <c r="K75" s="9" t="s">
        <v>60</v>
      </c>
      <c r="L75" s="9" t="s">
        <v>179</v>
      </c>
      <c r="M75" s="13" t="s">
        <v>332</v>
      </c>
      <c r="N75" s="9" t="s">
        <v>8</v>
      </c>
      <c r="O75" s="9" t="s">
        <v>116</v>
      </c>
    </row>
    <row r="76" spans="1:15">
      <c r="A76" s="6" t="s">
        <v>58</v>
      </c>
      <c r="B76" s="6" t="s">
        <v>59</v>
      </c>
      <c r="C76" s="6" t="s">
        <v>267</v>
      </c>
      <c r="D76" s="6" t="s">
        <v>268</v>
      </c>
      <c r="E76" s="6" t="s">
        <v>337</v>
      </c>
      <c r="F76" s="6" t="s">
        <v>268</v>
      </c>
      <c r="G76" s="7">
        <v>44930</v>
      </c>
      <c r="H76" s="7">
        <v>45838</v>
      </c>
      <c r="I76" s="7">
        <v>45747</v>
      </c>
      <c r="J76" s="15">
        <v>9000</v>
      </c>
      <c r="K76" s="6" t="s">
        <v>60</v>
      </c>
      <c r="L76" s="6" t="s">
        <v>28</v>
      </c>
      <c r="M76" s="9" t="s">
        <v>1</v>
      </c>
      <c r="N76" s="9" t="s">
        <v>61</v>
      </c>
      <c r="O76" s="6" t="s">
        <v>0</v>
      </c>
    </row>
    <row r="77" spans="1:15">
      <c r="A77" s="6" t="s">
        <v>58</v>
      </c>
      <c r="B77" s="6" t="s">
        <v>59</v>
      </c>
      <c r="C77" s="6" t="s">
        <v>269</v>
      </c>
      <c r="D77" s="6" t="s">
        <v>270</v>
      </c>
      <c r="E77" s="6" t="s">
        <v>337</v>
      </c>
      <c r="F77" s="6" t="s">
        <v>270</v>
      </c>
      <c r="G77" s="7">
        <v>44930</v>
      </c>
      <c r="H77" s="7">
        <v>45838</v>
      </c>
      <c r="I77" s="7">
        <v>45747</v>
      </c>
      <c r="J77" s="15">
        <v>7000</v>
      </c>
      <c r="K77" s="6" t="s">
        <v>60</v>
      </c>
      <c r="L77" s="6" t="s">
        <v>28</v>
      </c>
      <c r="M77" s="9" t="s">
        <v>1</v>
      </c>
      <c r="N77" s="9" t="s">
        <v>61</v>
      </c>
      <c r="O77" s="6" t="s">
        <v>0</v>
      </c>
    </row>
    <row r="78" spans="1:15">
      <c r="A78" s="6" t="s">
        <v>58</v>
      </c>
      <c r="B78" s="6" t="s">
        <v>59</v>
      </c>
      <c r="C78" s="6" t="s">
        <v>271</v>
      </c>
      <c r="D78" s="6" t="s">
        <v>272</v>
      </c>
      <c r="E78" s="6" t="s">
        <v>337</v>
      </c>
      <c r="F78" s="6" t="s">
        <v>272</v>
      </c>
      <c r="G78" s="7">
        <v>44930</v>
      </c>
      <c r="H78" s="7">
        <v>45838</v>
      </c>
      <c r="I78" s="7">
        <v>45747</v>
      </c>
      <c r="J78" s="15">
        <v>6000</v>
      </c>
      <c r="K78" s="6" t="s">
        <v>60</v>
      </c>
      <c r="L78" s="6" t="s">
        <v>28</v>
      </c>
      <c r="M78" s="9" t="s">
        <v>1</v>
      </c>
      <c r="N78" s="9" t="s">
        <v>61</v>
      </c>
      <c r="O78" s="6" t="s">
        <v>0</v>
      </c>
    </row>
    <row r="79" spans="1:15">
      <c r="A79" s="6" t="s">
        <v>58</v>
      </c>
      <c r="B79" s="6" t="s">
        <v>59</v>
      </c>
      <c r="C79" s="6" t="s">
        <v>273</v>
      </c>
      <c r="D79" s="6" t="s">
        <v>244</v>
      </c>
      <c r="E79" s="6" t="s">
        <v>337</v>
      </c>
      <c r="F79" s="6" t="s">
        <v>244</v>
      </c>
      <c r="G79" s="7">
        <v>44930</v>
      </c>
      <c r="H79" s="7">
        <v>45838</v>
      </c>
      <c r="I79" s="7">
        <v>45747</v>
      </c>
      <c r="J79" s="15">
        <v>5000</v>
      </c>
      <c r="K79" s="6" t="s">
        <v>60</v>
      </c>
      <c r="L79" s="6" t="s">
        <v>28</v>
      </c>
      <c r="M79" s="9" t="s">
        <v>1</v>
      </c>
      <c r="N79" s="9" t="s">
        <v>61</v>
      </c>
      <c r="O79" s="6" t="s">
        <v>0</v>
      </c>
    </row>
    <row r="80" spans="1:15">
      <c r="A80" s="6" t="s">
        <v>58</v>
      </c>
      <c r="B80" s="6" t="s">
        <v>59</v>
      </c>
      <c r="C80" s="6" t="s">
        <v>274</v>
      </c>
      <c r="D80" s="6" t="s">
        <v>244</v>
      </c>
      <c r="E80" s="6" t="s">
        <v>337</v>
      </c>
      <c r="F80" s="6" t="s">
        <v>244</v>
      </c>
      <c r="G80" s="7">
        <v>44930</v>
      </c>
      <c r="H80" s="7">
        <v>45838</v>
      </c>
      <c r="I80" s="7">
        <v>45747</v>
      </c>
      <c r="J80" s="15">
        <v>5000</v>
      </c>
      <c r="K80" s="6" t="s">
        <v>60</v>
      </c>
      <c r="L80" s="6" t="s">
        <v>28</v>
      </c>
      <c r="M80" s="9" t="s">
        <v>1</v>
      </c>
      <c r="N80" s="9" t="s">
        <v>61</v>
      </c>
      <c r="O80" s="6" t="s">
        <v>0</v>
      </c>
    </row>
    <row r="81" spans="1:15">
      <c r="A81" s="5" t="s">
        <v>58</v>
      </c>
      <c r="B81" s="5" t="s">
        <v>59</v>
      </c>
      <c r="C81" s="9" t="s">
        <v>112</v>
      </c>
      <c r="D81" s="9" t="s">
        <v>111</v>
      </c>
      <c r="E81" s="9" t="s">
        <v>113</v>
      </c>
      <c r="F81" s="5" t="s">
        <v>225</v>
      </c>
      <c r="G81" s="7">
        <v>45017</v>
      </c>
      <c r="H81" s="7">
        <v>45747</v>
      </c>
      <c r="I81" s="7">
        <v>45477</v>
      </c>
      <c r="J81" s="14">
        <v>96625</v>
      </c>
      <c r="K81" s="9" t="s">
        <v>60</v>
      </c>
      <c r="L81" s="20" t="s">
        <v>20</v>
      </c>
      <c r="M81" s="9" t="s">
        <v>74</v>
      </c>
      <c r="N81" s="9" t="s">
        <v>62</v>
      </c>
      <c r="O81" s="9" t="s">
        <v>2</v>
      </c>
    </row>
  </sheetData>
  <autoFilter ref="G1:I81" xr:uid="{0C21CC5F-0E6A-4695-86B2-6D9DF60114E2}"/>
  <sortState xmlns:xlrd2="http://schemas.microsoft.com/office/spreadsheetml/2017/richdata2" ref="A2:O95">
    <sortCondition ref="L2:L95"/>
  </sortState>
  <conditionalFormatting sqref="D22 I24:J28 C15:C20 C2:D5 F2:J5 C6:C13 F6:H20 D6:D20 G21:H22 J6:J22 L2:L22 O2:O28 E2:E28 I3:I23">
    <cfRule type="cellIs" dxfId="5" priority="3" operator="equal">
      <formula>"N/A"</formula>
    </cfRule>
    <cfRule type="cellIs" dxfId="4" priority="4" operator="equal">
      <formula>"TBC"</formula>
    </cfRule>
  </conditionalFormatting>
  <conditionalFormatting sqref="F22">
    <cfRule type="cellIs" dxfId="3" priority="1" operator="equal">
      <formula>"N/A"</formula>
    </cfRule>
    <cfRule type="cellIs" dxfId="2" priority="2" operator="equal">
      <formula>"TBC"</formula>
    </cfRule>
  </conditionalFormatting>
  <conditionalFormatting sqref="I2:I19 I21">
    <cfRule type="expression" dxfId="1" priority="5" stopIfTrue="1">
      <formula>$I2&lt;TODAY()</formula>
    </cfRule>
  </conditionalFormatting>
  <conditionalFormatting sqref="H9 H7 H2 H19:H20 H11 H13:H17">
    <cfRule type="expression" dxfId="0" priority="6">
      <formula>#REF!&lt;TODAY()</formula>
    </cfRule>
  </conditionalFormatting>
  <dataValidations count="2">
    <dataValidation type="custom" allowBlank="1" showInputMessage="1" showErrorMessage="1" errorTitle="Error" error="DO NOT AMEND" prompt="Drag Down Do Not Amend" sqref="C15:C20 C2:C13" xr:uid="{87A0A250-FD35-46E6-A47C-1197FCB2161F}">
      <formula1>_xlfn.IFS(#REF!&lt;&gt;"N/A",#REF!,#REF!&lt;&gt;"N/A",#REF!,#REF!="N/A",#REF!,#REF!="N/A",#REF!)</formula1>
    </dataValidation>
    <dataValidation type="date" operator="greaterThanOrEqual" allowBlank="1" showInputMessage="1" showErrorMessage="1" errorTitle="Date" error="Incorrect Format - Enter As xx/xx/xx" promptTitle="Format" prompt="Enter Date As xx/xx/xx" sqref="G2:H22 I3:I5" xr:uid="{A98D11CC-BF90-4C1A-82CB-409DAAF1E971}">
      <formula1>36161</formula1>
    </dataValidation>
  </dataValidations>
  <pageMargins left="0.25" right="0.25" top="0.75" bottom="0.75" header="0.3" footer="0.3"/>
  <pageSetup paperSize="9" scal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Q2_2023_2024_AS_AT_30_10_2023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cp:lastPrinted>2023-10-30T11:20:31Z</cp:lastPrinted>
  <dcterms:created xsi:type="dcterms:W3CDTF">2022-01-24T09:44:10Z</dcterms:created>
  <dcterms:modified xsi:type="dcterms:W3CDTF">2023-10-30T11:20:49Z</dcterms:modified>
</cp:coreProperties>
</file>