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https://wakefieldc.sharepoint.com/sites/procurement-f-cpt/G Drive/Information Management/CONTRACTS LIST/NEW_DATA_MILL_PUBLICATIONS_FROM_01_APRIL_2024/"/>
    </mc:Choice>
  </mc:AlternateContent>
  <xr:revisionPtr revIDLastSave="1931" documentId="8_{309255A0-AFDB-48B5-B4C2-63BE1D2E17C7}" xr6:coauthVersionLast="47" xr6:coauthVersionMax="47" xr10:uidLastSave="{59CB8A35-9EF0-46C7-B3FF-1C2FFD687D05}"/>
  <bookViews>
    <workbookView xWindow="-110" yWindow="-110" windowWidth="19420" windowHeight="11620" xr2:uid="{6E709C54-C989-4CA3-8AEE-29382BB87095}"/>
  </bookViews>
  <sheets>
    <sheet name="Q1_Q2_24_25_PUBLISHED" sheetId="3" r:id="rId1"/>
  </sheets>
  <externalReferences>
    <externalReference r:id="rId2"/>
  </externalReferences>
  <definedNames>
    <definedName name="_xlnm._FilterDatabase" localSheetId="0" hidden="1">Q1_Q2_24_25_PUBLISHED!$A$1:$P$111</definedName>
    <definedName name="ProcRoute">'[1]Data fields'!$D$2:$D$14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67" i="3" l="1"/>
  <c r="J66" i="3"/>
  <c r="J65" i="3"/>
</calcChain>
</file>

<file path=xl/sharedStrings.xml><?xml version="1.0" encoding="utf-8"?>
<sst xmlns="http://schemas.openxmlformats.org/spreadsheetml/2006/main" count="1332" uniqueCount="457">
  <si>
    <t>Organisation Name</t>
  </si>
  <si>
    <t>Organisation Code</t>
  </si>
  <si>
    <t>Reference Number</t>
  </si>
  <si>
    <t>Title of the Agreement</t>
  </si>
  <si>
    <t>Department Responsible</t>
  </si>
  <si>
    <t>Description of Goods and/or Services</t>
  </si>
  <si>
    <t>Start Date</t>
  </si>
  <si>
    <t>End Date</t>
  </si>
  <si>
    <t>Review Date</t>
  </si>
  <si>
    <t>Estimated Total Contract Value</t>
  </si>
  <si>
    <t>VAT that cannot be recovered</t>
  </si>
  <si>
    <t>Supplier Name</t>
  </si>
  <si>
    <t>Supplier Registered Number</t>
  </si>
  <si>
    <t>SME/VCSE</t>
  </si>
  <si>
    <t>Process Type</t>
  </si>
  <si>
    <t>Wakefield MDC</t>
  </si>
  <si>
    <t>E08000036</t>
  </si>
  <si>
    <t>See Note 3</t>
  </si>
  <si>
    <t>SME</t>
  </si>
  <si>
    <t>NO</t>
  </si>
  <si>
    <t>ITT</t>
  </si>
  <si>
    <t>RFQ</t>
  </si>
  <si>
    <t>NOT KNOWN</t>
  </si>
  <si>
    <t>Business Services</t>
  </si>
  <si>
    <t>Public Health</t>
  </si>
  <si>
    <t>Professional Services</t>
  </si>
  <si>
    <t>JACOBS UK LTD</t>
  </si>
  <si>
    <t>Children and Young People</t>
  </si>
  <si>
    <t>Below Threshold Tender</t>
  </si>
  <si>
    <t>Framework Call Off (Below Threshold)</t>
  </si>
  <si>
    <t>Direct Award</t>
  </si>
  <si>
    <t>Low value (&lt;£25k)</t>
  </si>
  <si>
    <t>Light Touch Alternative Route</t>
  </si>
  <si>
    <t>09016102</t>
  </si>
  <si>
    <t>654948785</t>
  </si>
  <si>
    <t>Demolition of 14-28 Savile Road Including the Round Brand Building, Castleford</t>
  </si>
  <si>
    <t xml:space="preserve">CAP24-03 </t>
  </si>
  <si>
    <t xml:space="preserve">Promoting and supporting disabled cycling through taster sessions &amp; led rides to be held at Pugneys Country Park. 16 taster sessions delivered over 8 days. The sessions will provide service users in the Wakefield District with the opportunity to use hand cycles &amp; electric assist 2 wheeled cycles. EC to advertise/promote &amp; manage all sessions.The project is fully funded by the West Yorkshire + Transport Fund at the Combined Authority through the Capability Fund. </t>
  </si>
  <si>
    <t>Ron Hull Demolition Ltd</t>
  </si>
  <si>
    <t>BePro</t>
  </si>
  <si>
    <t>Experience Community CIC</t>
  </si>
  <si>
    <t>07604207</t>
  </si>
  <si>
    <t>09641682</t>
  </si>
  <si>
    <t>FRAMEWORK</t>
  </si>
  <si>
    <t>RFS23-146</t>
  </si>
  <si>
    <t>EXC23-056</t>
  </si>
  <si>
    <t xml:space="preserve">RFS23-12 </t>
  </si>
  <si>
    <t>EXC23-024</t>
  </si>
  <si>
    <t>RFS23-92</t>
  </si>
  <si>
    <t>EXC23-033</t>
  </si>
  <si>
    <t>RFS23-19</t>
  </si>
  <si>
    <t>RFS23-84</t>
  </si>
  <si>
    <t>CAP24-43</t>
  </si>
  <si>
    <t>CAP24-57</t>
  </si>
  <si>
    <t>CAP24-48</t>
  </si>
  <si>
    <t>CAP24-58</t>
  </si>
  <si>
    <t>CAP24-73</t>
  </si>
  <si>
    <t>RFS23-014</t>
  </si>
  <si>
    <t>CAP24-06</t>
  </si>
  <si>
    <t>CAP23-02</t>
  </si>
  <si>
    <t>CAP24-19</t>
  </si>
  <si>
    <t>RFS23-86</t>
  </si>
  <si>
    <t>RFS23-91</t>
  </si>
  <si>
    <t>RFS23-126</t>
  </si>
  <si>
    <t>CAP24-04</t>
  </si>
  <si>
    <t>RFS23-061</t>
  </si>
  <si>
    <t>RFS23-32</t>
  </si>
  <si>
    <t>CAP24-07      CAP24-70      CAP24-81</t>
  </si>
  <si>
    <t>RFS22-84</t>
  </si>
  <si>
    <t>EXC23-051</t>
  </si>
  <si>
    <t>CAP24-17</t>
  </si>
  <si>
    <t>CAP24-74</t>
  </si>
  <si>
    <t>CAP24-05</t>
  </si>
  <si>
    <t>RFS20-281</t>
  </si>
  <si>
    <t>CAP24-11</t>
  </si>
  <si>
    <t>CAP24-41</t>
  </si>
  <si>
    <t>RFS23-110</t>
  </si>
  <si>
    <t>RFS20-314</t>
  </si>
  <si>
    <t>EXC23-055</t>
  </si>
  <si>
    <t>CAP24-22</t>
  </si>
  <si>
    <t>RFS23-87</t>
  </si>
  <si>
    <t>CAP24-21</t>
  </si>
  <si>
    <t>EXC24-001</t>
  </si>
  <si>
    <t>CAP24-12</t>
  </si>
  <si>
    <t>RFS23-132</t>
  </si>
  <si>
    <t>EXC24-010</t>
  </si>
  <si>
    <t>CAP24-103</t>
  </si>
  <si>
    <t>TDT01/125</t>
  </si>
  <si>
    <t>RFS23-11</t>
  </si>
  <si>
    <t>RFS22-63</t>
  </si>
  <si>
    <t>RFS23-016</t>
  </si>
  <si>
    <t>CAP24-20</t>
  </si>
  <si>
    <t>EXC23-044</t>
  </si>
  <si>
    <t>EXC24-009</t>
  </si>
  <si>
    <t>CAP24-64</t>
  </si>
  <si>
    <t>MULTIPLE REFS</t>
  </si>
  <si>
    <t>CAP24-39</t>
  </si>
  <si>
    <t>EXC24-005</t>
  </si>
  <si>
    <t>RFS22-85</t>
  </si>
  <si>
    <t>RFS20-315</t>
  </si>
  <si>
    <t>EXC24-008</t>
  </si>
  <si>
    <t>CAP24-24</t>
  </si>
  <si>
    <t>CAP24-25</t>
  </si>
  <si>
    <t>RFS23-156</t>
  </si>
  <si>
    <t>CAP24-96</t>
  </si>
  <si>
    <t>CAP24-95</t>
  </si>
  <si>
    <t>CAP24-101</t>
  </si>
  <si>
    <t>RFS23-94</t>
  </si>
  <si>
    <t>RFS23-152</t>
  </si>
  <si>
    <t>RFS23-148</t>
  </si>
  <si>
    <t>RFS24-19</t>
  </si>
  <si>
    <t>RFS22-31c</t>
  </si>
  <si>
    <t>CAP24-77</t>
  </si>
  <si>
    <t>RFS24-013</t>
  </si>
  <si>
    <t>CAP24-67</t>
  </si>
  <si>
    <t>RFS22-31</t>
  </si>
  <si>
    <t>CAP24-90</t>
  </si>
  <si>
    <t>RFS24-18</t>
  </si>
  <si>
    <t>RFS22-75</t>
  </si>
  <si>
    <t>CAP24-91</t>
  </si>
  <si>
    <t>EXC24-016</t>
  </si>
  <si>
    <t>CAP24-83</t>
  </si>
  <si>
    <t>RFS23-60</t>
  </si>
  <si>
    <t>CAP24-99</t>
  </si>
  <si>
    <t>CAP24-97</t>
  </si>
  <si>
    <t>EXC22-039</t>
  </si>
  <si>
    <t>CAP24-100</t>
  </si>
  <si>
    <t>RFS23-96</t>
  </si>
  <si>
    <t>RFS24-60</t>
  </si>
  <si>
    <t>CAP24-004</t>
  </si>
  <si>
    <t>CAP24-102</t>
  </si>
  <si>
    <t>CAP24-98</t>
  </si>
  <si>
    <t>CAP24-84</t>
  </si>
  <si>
    <t>CAP24-09</t>
  </si>
  <si>
    <t>CAP24-104</t>
  </si>
  <si>
    <t>CAP24-72</t>
  </si>
  <si>
    <t>EXC24-022</t>
  </si>
  <si>
    <t xml:space="preserve">Cycle2Work Scheme </t>
  </si>
  <si>
    <t>Management of Commercial Assets at Westgate Leisure Park</t>
  </si>
  <si>
    <t>Microsoft Licensing</t>
  </si>
  <si>
    <t xml:space="preserve">Supported Living Services for Adults with Broad Ranging Learning Disabilities and Complex Health Needs </t>
  </si>
  <si>
    <t>Active Travel (Tranche 4) Ackworth – Fitzwilliam Station. Consultancy support</t>
  </si>
  <si>
    <t>Citizen Coin Volunteering Rewards and Recognition</t>
  </si>
  <si>
    <t>EV Charging Infrastructure Project</t>
  </si>
  <si>
    <t>Counselling and Therapeutic Support to Children and Young People in Domestic Abuse Safe Accommodation</t>
  </si>
  <si>
    <t xml:space="preserve">Children, Young People and Families Manager </t>
  </si>
  <si>
    <t xml:space="preserve">Senior People Professional </t>
  </si>
  <si>
    <t xml:space="preserve">Early Years Educator </t>
  </si>
  <si>
    <t>Refer-All</t>
  </si>
  <si>
    <t>Reid Park Nest Swing</t>
  </si>
  <si>
    <t xml:space="preserve">Short Breaks for Adults with Learning Disabilities </t>
  </si>
  <si>
    <t>LUF3 validation works. To provide specialist advise and to complete the DLUHC validation paperwork including financial, commercial, economic and delivery cases for the revised Ridings Centre LUF3 project by 2nd February 2024</t>
  </si>
  <si>
    <t>18 + Accommodation and Support</t>
  </si>
  <si>
    <t xml:space="preserve">Grove Lane Play Area Upgrade </t>
  </si>
  <si>
    <t>Website for WX</t>
  </si>
  <si>
    <t>Supply of Liquid Fuels &amp; Associated Products</t>
  </si>
  <si>
    <t>Development of Sensory Gardens for Family Hubs</t>
  </si>
  <si>
    <t>4 members of local cycling partner organisations to be trained up to Level 2 standard in bike maintenance.</t>
  </si>
  <si>
    <t>A Development Programme for Ethnic Minority Colleagues at Wakefield Council</t>
  </si>
  <si>
    <t>Healthier Wealthier Wakefield Families</t>
  </si>
  <si>
    <t xml:space="preserve">School Street Pool scooters. For the supplier to provide 80 childrens micro scooters and 80 helmets for schools to complement the School Street programme/ new cycle routes The project is fully funded through ATE Capability Fund </t>
  </si>
  <si>
    <t>Progression of CIP II scheme into FBC stage - Doncaster Road</t>
  </si>
  <si>
    <t xml:space="preserve">Housing Needs Service Refurbishments to 115 Denby Dale Road </t>
  </si>
  <si>
    <t xml:space="preserve">Creative Engagement Delivery for the Long Term Plan for Towns (Castleford). Carrying out creative consultation alongside Wakefield Council, to gather data from community groups, schools and other key stakeholders, to inform the Visioning Document to be submitted, as part of the Long-Term Plan for Towns, Castleford. This includes inception meetings, regular catch-up meetings with Wakefield Council and Gleeds, attending Board and Local Member meetings and arranging and delivering a couple of engagement creative engagement sessions and feeding back data to the Council and Gleeds. </t>
  </si>
  <si>
    <t>Shay Lane School Playground Upgrade. Upgrade of playground space with new equipment to suit different inclusive needs</t>
  </si>
  <si>
    <t>Crigglestone Part 2A Tree &amp; Shrub Removal</t>
  </si>
  <si>
    <t>Building Alterations to Phoenix 66</t>
  </si>
  <si>
    <t xml:space="preserve">Electronic Social Care Record System Support. Support for the development of a specification to deliver an outcome focused electronic social care record system specification. </t>
  </si>
  <si>
    <t>Children, Young People and Families Practitioner</t>
  </si>
  <si>
    <t>Design, Supply and Installation of Purston Skate Park Refurbishment, Featherstone</t>
  </si>
  <si>
    <t>Work on Recovery of Duplicate Supplier Payments</t>
  </si>
  <si>
    <t>Beat the Street Behaviour Change Programme</t>
  </si>
  <si>
    <t>The Hepworth HVAC Replacement</t>
  </si>
  <si>
    <t>The Cryer Collection and other Scrapbook Volumes – Evaluation, Conservation and Digitisation Project</t>
  </si>
  <si>
    <t>Crushings of Highways Arisings</t>
  </si>
  <si>
    <t>Crushing of Highways Arisings</t>
  </si>
  <si>
    <t>Digitisation of the Fox manuscripts</t>
  </si>
  <si>
    <t>Adult &amp; Children’s Social Care Online Policies &amp; Procedures System</t>
  </si>
  <si>
    <t>Sowood Bends Traffic Safety Scheme. Construction of Speed Humps and Associated Traffic Signs and Road Markings</t>
  </si>
  <si>
    <t>Progression of A639 Park Road (LUF2) to FBC Stage</t>
  </si>
  <si>
    <t>Lodge Hill Solar Farm Business Case</t>
  </si>
  <si>
    <t>Fire Safety Training – Residential Care Homes</t>
  </si>
  <si>
    <t>ChildView Youth Justice</t>
  </si>
  <si>
    <t xml:space="preserve">Independent Advocacy Service for Mental Health and Learning Disabilities </t>
  </si>
  <si>
    <t>Corporate Internet and Intranet GIS - Spectrum Spatial Analyst - Web Geospatial Analysis and Mapping Solution-Precisely Spectrum Spatial Analysis</t>
  </si>
  <si>
    <t>Public Health Funeral Tender</t>
  </si>
  <si>
    <t>Public health Funeral tender</t>
  </si>
  <si>
    <t xml:space="preserve">PLANNING UNIFORM LAND &amp; PROPERTY MANAGEMENT SUPPORT &amp; MAINTENANCE CONTRACT - IDOX Uniform (and associated systems, including IDOX DMS and Public Access) are a key set of business systems used to record details and process planning and building control applications. </t>
  </si>
  <si>
    <t>Renewal of Support and Maintenance of the Exacom Community Infrastructure Levy Module</t>
  </si>
  <si>
    <t>Lighting design recommendation</t>
  </si>
  <si>
    <t>Logistical Elements for Events in 2023</t>
  </si>
  <si>
    <t>Strengths Based Conversations</t>
  </si>
  <si>
    <t>Supply of Coated Materials, Ready mixed Concrete and Bulk Aggregates</t>
  </si>
  <si>
    <t>TRAINING - Contract in place 24/25 until Mar 28 - Buccal Midazolam</t>
  </si>
  <si>
    <t>Specialist Passenger Assistants. Service Level Agreement between Wakefield Council and Mid Yorkshire Hospitals for the provision of Temporary Passenger Assistants from NHS Professionals.</t>
  </si>
  <si>
    <t>Contract for The Provision of Direct Payments Advice, Information and Support Service - Reablement and Wellbeing Care</t>
  </si>
  <si>
    <t>WALKSAFE - This enables what is a nationally available app to be tailored to include information about venues across the City people can go to if they unsafe such as Safe Spaces, Night Marshalls.</t>
  </si>
  <si>
    <t>FRA Remedial Works</t>
  </si>
  <si>
    <t>PDPS for the Provision of Care in a Registered Care Home.</t>
  </si>
  <si>
    <t>Supply of Wheeled Bins 2024/25</t>
  </si>
  <si>
    <t>Chewing Gum Removal Equipment</t>
  </si>
  <si>
    <t>Co-commission Creative Health in Wakefield – Evidence of Impact</t>
  </si>
  <si>
    <t>CCTV Monitoring of Vacant Sites - Wireless 4g CCTV system with remote monitoring to replace Manned Guarding @ Highwell School.</t>
  </si>
  <si>
    <t>Mobile Voice and Data Services For Work Mobile Phones</t>
  </si>
  <si>
    <t>Artist Project Management Service</t>
  </si>
  <si>
    <t>Land Remediation Works at Crigglestone</t>
  </si>
  <si>
    <t>Creative Producer - Artist Management Service</t>
  </si>
  <si>
    <t>Purchase of Medical Waste Vehicles</t>
  </si>
  <si>
    <t>Fire Strategy Programme Phase 1</t>
  </si>
  <si>
    <t>Thornes Park Athletic Track Replacement and Ancillary Works</t>
  </si>
  <si>
    <t>Wakefield Council Property Compliance Project Stage 1</t>
  </si>
  <si>
    <t>Purchase of 4WD Tractors</t>
  </si>
  <si>
    <t>Local Studies Collection Policy Development Work</t>
  </si>
  <si>
    <t>Crowd Management Service - The Hatchling</t>
  </si>
  <si>
    <t>Electronic Point of Sale System</t>
  </si>
  <si>
    <t xml:space="preserve">Wakefield Exchange Bespoke Partitions </t>
  </si>
  <si>
    <t>West Riding Landfill Disposal</t>
  </si>
  <si>
    <t>School Street Wayfinding maps. For the supplier to produce 14 Wayfinding maps plus print runs.  The project is fully funded through ATE Capability Fund</t>
  </si>
  <si>
    <t>SPECIALIST STOP SMOKING SERVICE</t>
  </si>
  <si>
    <t>Specialist Stop Smoking Service</t>
  </si>
  <si>
    <t>South Asian Heritage Mela Commission. Our Year commission to deliver a vibrant celebration of South Asian culture through a Mela, the Mela event will showcase a rich tapestry of South Asian traditions through music, dance, food, crafts and much more.</t>
  </si>
  <si>
    <t>Hatching Event Access Packs</t>
  </si>
  <si>
    <t>Adult Case Management System - Care Director System</t>
  </si>
  <si>
    <t>Harvest Festival Event</t>
  </si>
  <si>
    <t>Adult Learning MIS</t>
  </si>
  <si>
    <t>The Hatchling - Sound Tender</t>
  </si>
  <si>
    <t>Insurance Broker Services</t>
  </si>
  <si>
    <t>PSI:Capture and Kodak scanner AMP's</t>
  </si>
  <si>
    <t xml:space="preserve">Wakefield Exchange Online Booking Peazi </t>
  </si>
  <si>
    <t>Small Plant. Purchase of Various Small Plant Equipment including Line Markers, Generators, Hedge Cutter and Compressors.</t>
  </si>
  <si>
    <t>Tunstall Carecom Maintenance Agreement and Emergency Call Out (ECO) Payments</t>
  </si>
  <si>
    <t>Removal of Japanese Knotweed at Waterton J &amp; I</t>
  </si>
  <si>
    <t xml:space="preserve">Leisure Management System </t>
  </si>
  <si>
    <t>Technology</t>
  </si>
  <si>
    <t>Adults</t>
  </si>
  <si>
    <t>Highways and Infrastructure</t>
  </si>
  <si>
    <t>Environment</t>
  </si>
  <si>
    <t>Transportation and Movement</t>
  </si>
  <si>
    <t>Construction Property and Regeneration</t>
  </si>
  <si>
    <t>Culture</t>
  </si>
  <si>
    <t xml:space="preserve">Culture </t>
  </si>
  <si>
    <t>HALFORDS LIMITED</t>
  </si>
  <si>
    <t>KNIGHT FRANK LLP</t>
  </si>
  <si>
    <t>PHOENIX SOFTWARE LTD</t>
  </si>
  <si>
    <t>CHOICE SUPPORT</t>
  </si>
  <si>
    <t>PJA CONSULTANTS</t>
  </si>
  <si>
    <t>A FOWLER ELECTRICAL LTD</t>
  </si>
  <si>
    <t>BARNARDO SERVICES LTD</t>
  </si>
  <si>
    <t>BARNSLEY COLLEGE</t>
  </si>
  <si>
    <t>CMS VOCATIONAL TRAINING LTD</t>
  </si>
  <si>
    <t>REFER-ALL LIMITED</t>
  </si>
  <si>
    <t>SUTCLIFFE PLAY LTD</t>
  </si>
  <si>
    <t>ADULT PLACEMENT SERVICES LIMITED T/A AVALON GROUP</t>
  </si>
  <si>
    <t>INFORMAL LEARNING LTD</t>
  </si>
  <si>
    <t>THE SAVIOUR TRUST</t>
  </si>
  <si>
    <t>PURPLE CREATIVE SERVICES LTD</t>
  </si>
  <si>
    <t>STANDARD FUEL OILS LTD</t>
  </si>
  <si>
    <t>THIS GREEN MOON LIMITED</t>
  </si>
  <si>
    <t>BIKE MAINTENANCE</t>
  </si>
  <si>
    <t>EDIT DEVELOPMENT LIMITED</t>
  </si>
  <si>
    <t>FAMILIES and BABIES T/A FAB</t>
  </si>
  <si>
    <t>MICRO SCOOTER (589064)</t>
  </si>
  <si>
    <t>PUBLIC ARTS LIMITED T/A BEAM</t>
  </si>
  <si>
    <t>TREE SAW</t>
  </si>
  <si>
    <t>WILLIAM BIRCH and SONS LTD</t>
  </si>
  <si>
    <t>NECS - NHS NORTH OF ENGLAND CSU</t>
  </si>
  <si>
    <t>AXO LEISURE LTD</t>
  </si>
  <si>
    <t>GLANTUS UK LTD</t>
  </si>
  <si>
    <t>INTELLIGENT HEALTH LTD</t>
  </si>
  <si>
    <t>AGH ARCHIVES</t>
  </si>
  <si>
    <t>COLDCARR RECYCLING LTD</t>
  </si>
  <si>
    <t>FASTSOURCE LTD</t>
  </si>
  <si>
    <t>MICROFORM IMAGING LTD</t>
  </si>
  <si>
    <t>MIND OF MY OWN LIMITED</t>
  </si>
  <si>
    <t>DEREK LEWIS LTD</t>
  </si>
  <si>
    <t>LOCAL PARTNERSHIPS LLP</t>
  </si>
  <si>
    <t>A to B TRAINING &amp; CONSULTANCY</t>
  </si>
  <si>
    <t>CACI LIMITED</t>
  </si>
  <si>
    <t>CLOVERLEAF ADVOCACY 2000 LTD</t>
  </si>
  <si>
    <t>CONTRACT DATA RESEARCH LIMITED</t>
  </si>
  <si>
    <t>FUNERAL PARTNERS LTD T/A HARPIN´S FUNERAL SERVICE</t>
  </si>
  <si>
    <t>HARPINS FUNERAL SERVICES</t>
  </si>
  <si>
    <t>IDOX PLC</t>
  </si>
  <si>
    <t>INNOVATION PRODUCTIONS LTD</t>
  </si>
  <si>
    <t>MULTIPLE SUPPLIERS - VARIOUS CONTRACTS</t>
  </si>
  <si>
    <t>NEWLAY ASPHALT LIMITED</t>
  </si>
  <si>
    <t>NEWLAY CAST STONE LTD T/A PROCTER CAST STONE</t>
  </si>
  <si>
    <t>NEWLAY CONCRETE LIMITED</t>
  </si>
  <si>
    <t>STEWART HILL ASSOCIATES LTD T/A GUARDIAN ANGELS</t>
  </si>
  <si>
    <t>THE MID YORKSHIRE HOSPITALS NHS TRUST</t>
  </si>
  <si>
    <t>THE PENDERELS TRUST LIMITED</t>
  </si>
  <si>
    <t>CLC CONTRACTORS GROUP LTD</t>
  </si>
  <si>
    <t>MULTIPLE SUPPLIERS - PDPS FOR THE PROVISION OF CARE IN A REGISTERED CARE HOME</t>
  </si>
  <si>
    <t>IPL (PLASTICS) UK LIMITED</t>
  </si>
  <si>
    <t>PAUL ANTHONY DRURY-BRADEY T/A CULTURE &amp; SOCIAL IMPACT</t>
  </si>
  <si>
    <t>SEG ASSET MANAGEMENT</t>
  </si>
  <si>
    <t>VODAFONE LIMITED</t>
  </si>
  <si>
    <t>VHE CONSTRUCTION PLC</t>
  </si>
  <si>
    <t>TOTAL FIRE SAFETY LTD</t>
  </si>
  <si>
    <t>SUPPORT IN SPORT UK LTD</t>
  </si>
  <si>
    <t>EDGEPS LIMITED</t>
  </si>
  <si>
    <t>GIBSONS GARDEN MACHINERY TA GGM GROUP LTD</t>
  </si>
  <si>
    <t>KEVINJBOLTON LTD</t>
  </si>
  <si>
    <t>CONTROLLED SPACE LIMITED</t>
  </si>
  <si>
    <t>ITS LOLLY LIMITED</t>
  </si>
  <si>
    <t>DRANSFIELD FABRICATIONS</t>
  </si>
  <si>
    <t>COLLIERS INTERNATIONAL LIMITED</t>
  </si>
  <si>
    <t>RHUBARB DESIGN HOUSE LTD</t>
  </si>
  <si>
    <t>SOUTH WEST YORKSHIRE PARTNERSHIP NHS FOUNDATION TRUST</t>
  </si>
  <si>
    <t>THE SOUTH WEST YORKSHIRE PARTNERSHIP NHS FOUNDATION TRUST</t>
  </si>
  <si>
    <t>NEXT GENERATION CIC</t>
  </si>
  <si>
    <t>GREGGS PLC</t>
  </si>
  <si>
    <t>CAREWORKS UK LIMITED</t>
  </si>
  <si>
    <t>WAKEFIELD CATHEDRAL</t>
  </si>
  <si>
    <t>AON RISK SOLUTIONS</t>
  </si>
  <si>
    <t>ELITE DOCUMENT SOLUTIONS LIMITED</t>
  </si>
  <si>
    <t>PEAZI LTD</t>
  </si>
  <si>
    <t>TUNSTALL HEALTHCARE (UK) LIMITED</t>
  </si>
  <si>
    <t>JAPANESE KNOTWEED SOLUTIONS LTD</t>
  </si>
  <si>
    <t>XN LEISURE SYSTEMS LTD</t>
  </si>
  <si>
    <t>ENT</t>
  </si>
  <si>
    <t>05926905</t>
  </si>
  <si>
    <t>02976727</t>
  </si>
  <si>
    <t>00210725</t>
  </si>
  <si>
    <t>09423338</t>
  </si>
  <si>
    <t>BALMERS GM LTD</t>
  </si>
  <si>
    <t>08099551</t>
  </si>
  <si>
    <t>01227919</t>
  </si>
  <si>
    <t>01649776</t>
  </si>
  <si>
    <t>04566737</t>
  </si>
  <si>
    <t>04439651</t>
  </si>
  <si>
    <t>CHAPERHOME LTD</t>
  </si>
  <si>
    <t>10641845</t>
  </si>
  <si>
    <t>08971493</t>
  </si>
  <si>
    <t>03790911</t>
  </si>
  <si>
    <t>04108137</t>
  </si>
  <si>
    <t>07996509</t>
  </si>
  <si>
    <t>01972326</t>
  </si>
  <si>
    <t>04440404</t>
  </si>
  <si>
    <t>01102211</t>
  </si>
  <si>
    <t>ECO REMOVALS SYSTEMS LIMITED</t>
  </si>
  <si>
    <t>08295862</t>
  </si>
  <si>
    <t>09685365</t>
  </si>
  <si>
    <t>07380847</t>
  </si>
  <si>
    <t>EDUCATION SOFTWARE SOLUTIONS LIMITED</t>
  </si>
  <si>
    <t>12595779</t>
  </si>
  <si>
    <t>03849400</t>
  </si>
  <si>
    <t>Adapted Cycling Sessions delivered by Experience Community. Promoting and supporting disabled cycling through taster sessions &amp; led rides to be held at Pugneys Country Park</t>
  </si>
  <si>
    <t>06276941</t>
  </si>
  <si>
    <t>03948645</t>
  </si>
  <si>
    <t>6628389</t>
  </si>
  <si>
    <t>00502851</t>
  </si>
  <si>
    <t>00103161</t>
  </si>
  <si>
    <t>HPSS LIMITED</t>
  </si>
  <si>
    <t>04450579</t>
  </si>
  <si>
    <t>02933889</t>
  </si>
  <si>
    <t>06675948</t>
  </si>
  <si>
    <t>04076630</t>
  </si>
  <si>
    <t>05760628</t>
  </si>
  <si>
    <t>06094735</t>
  </si>
  <si>
    <t>04359188</t>
  </si>
  <si>
    <t>10951417</t>
  </si>
  <si>
    <t>OC305934</t>
  </si>
  <si>
    <t>OC346845</t>
  </si>
  <si>
    <t>05196465</t>
  </si>
  <si>
    <t>02236624</t>
  </si>
  <si>
    <t>09842033</t>
  </si>
  <si>
    <t>15336152</t>
  </si>
  <si>
    <t>12823678</t>
  </si>
  <si>
    <t>08629077</t>
  </si>
  <si>
    <t>06735781</t>
  </si>
  <si>
    <t>12146136</t>
  </si>
  <si>
    <t>PELICAN ENGINEERING CO SALES LTD</t>
  </si>
  <si>
    <t>01589678</t>
  </si>
  <si>
    <t>03560335</t>
  </si>
  <si>
    <t>02548628</t>
  </si>
  <si>
    <t>00438134</t>
  </si>
  <si>
    <t>02059168</t>
  </si>
  <si>
    <t>07068838</t>
  </si>
  <si>
    <t>06830602</t>
  </si>
  <si>
    <t>13036361</t>
  </si>
  <si>
    <t>N/A</t>
  </si>
  <si>
    <t>STM360 LIMITED</t>
  </si>
  <si>
    <t>10111024</t>
  </si>
  <si>
    <t>07555993</t>
  </si>
  <si>
    <t>SC602439</t>
  </si>
  <si>
    <t>00435546</t>
  </si>
  <si>
    <t>06136023</t>
  </si>
  <si>
    <t>THRIVE ECONOMICS LIMITED</t>
  </si>
  <si>
    <t>07424081</t>
  </si>
  <si>
    <t>NOT</t>
  </si>
  <si>
    <t>01332249</t>
  </si>
  <si>
    <t>VALUE SQUARED (V2) LIMITED</t>
  </si>
  <si>
    <t>09599898</t>
  </si>
  <si>
    <t>01457182</t>
  </si>
  <si>
    <t>01471587</t>
  </si>
  <si>
    <t>00129834</t>
  </si>
  <si>
    <t>05961469</t>
  </si>
  <si>
    <t>Externally Publish</t>
  </si>
  <si>
    <t>Exception</t>
  </si>
  <si>
    <t>OJEU - Open</t>
  </si>
  <si>
    <t>Digital Marketplace</t>
  </si>
  <si>
    <t>FTS - Light Touch Alternative Route</t>
  </si>
  <si>
    <t>Framework Call-Off (Above threshold)</t>
  </si>
  <si>
    <t>OJEU - DPS</t>
  </si>
  <si>
    <t>RM6261-0248 Mobile Voice and Data Services - Mobile Solutions</t>
  </si>
  <si>
    <t>03984070</t>
  </si>
  <si>
    <t>Social Wellbeing Service</t>
  </si>
  <si>
    <t>Other</t>
  </si>
  <si>
    <t>Other (Direct Award)</t>
  </si>
  <si>
    <t>PSI:Capture and Kodak scanner AMP's ADVANCED DOCUMENT CAPTURE SOFTWARE</t>
  </si>
  <si>
    <t>Support and Maintenance of IDOX Licensing system (Lalpac)</t>
  </si>
  <si>
    <t>MULTIPLE</t>
  </si>
  <si>
    <t>SEYMOUR CIVIL ENGINEERING LTD</t>
  </si>
  <si>
    <t>001374737</t>
  </si>
  <si>
    <t>Emergency Drainage &amp; Flood Risk Management Works.Watercourse Maintenance Works.</t>
  </si>
  <si>
    <t>02954504</t>
  </si>
  <si>
    <t>06540511</t>
  </si>
  <si>
    <t>GLEEDS COST MANAGEMENT LTD</t>
  </si>
  <si>
    <t>RFS23-055</t>
  </si>
  <si>
    <t>06472932</t>
  </si>
  <si>
    <t>PROJECT MANAGEMENT OFFICE CONTRACT</t>
  </si>
  <si>
    <t>01230435</t>
  </si>
  <si>
    <t>EXC23-043</t>
  </si>
  <si>
    <t xml:space="preserve">Lived Experience (Migrant Communities) Stakeholder Engagement </t>
  </si>
  <si>
    <t>02594504</t>
  </si>
  <si>
    <t>02536401</t>
  </si>
  <si>
    <t>Wakefield Council Property Compliance Project Stage 1 - Initial Project Review and Report</t>
  </si>
  <si>
    <t>NCB RIP LTD T/A RESEARCH IN PRACTICE</t>
  </si>
  <si>
    <t>07530066</t>
  </si>
  <si>
    <t>04174873</t>
  </si>
  <si>
    <t>12020108</t>
  </si>
  <si>
    <t>YES</t>
  </si>
  <si>
    <t>Contract - Purchase of 4WD Tractors</t>
  </si>
  <si>
    <t>RFA</t>
  </si>
  <si>
    <t>Adult &amp; Children’s Social Care Online Policies &amp; Procedures System - Online Application to Capture Voice of the Child</t>
  </si>
  <si>
    <t>PIGGOTT &amp; WHITFIELD LIMITED</t>
  </si>
  <si>
    <t>Leisure Management System - Advantage (Sports MIS)</t>
  </si>
  <si>
    <t>TURNING POINT LTD, COMMUNITY INTEGRATED CARE LTD (CIC), CREATIVE SUPPORT LIMITED</t>
  </si>
  <si>
    <t>ENT, ENT, ENT</t>
  </si>
  <si>
    <t>00793558,  02225727,  IP27440R</t>
  </si>
  <si>
    <t>Framework Call Off</t>
  </si>
  <si>
    <t>Consultancy Support to Develop Business Case for Solar Farm</t>
  </si>
  <si>
    <t>Migration Yorkshire</t>
  </si>
  <si>
    <t>SOUTH WEST YORKS PARTNERSHIP NHS FOUNDATION TRUST</t>
  </si>
  <si>
    <t>Low Value (&lt;£25k) RFQ</t>
  </si>
  <si>
    <t>Light Touch Below Tender Threshold</t>
  </si>
  <si>
    <t>Low value (&lt;£25k)   RFQ</t>
  </si>
  <si>
    <t>Low value (&lt;£25k) RFQ</t>
  </si>
  <si>
    <t>Low value (&lt;£25k) Direct Award</t>
  </si>
  <si>
    <t>Other (Provider Selection Regime)</t>
  </si>
  <si>
    <t>RFS22-17</t>
  </si>
  <si>
    <t>RFS22-53</t>
  </si>
  <si>
    <t>RFS20-283</t>
  </si>
  <si>
    <t>RFS20-20</t>
  </si>
  <si>
    <t>SUPPORTED LIVING - BUNGALOWS AND FLATS</t>
  </si>
  <si>
    <t>RFS24-011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</si>
</sst>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quot;£&quot;* #,##0.00_-;_-&quot;£&quot;* &quot;-&quot;??_-;_-@_-"/>
    <numFmt numFmtId="43" formatCode="_-* #,##0.00_-;\-* #,##0.00_-;_-* &quot;-&quot;??_-;_-@_-"/>
    <numFmt numFmtId="164" formatCode="&quot;£&quot;#,##0"/>
    <numFmt numFmtId="165" formatCode="[$-10809]dd/mm/yyyy"/>
    <numFmt numFmtId="166" formatCode="dd/mm/yyyy;@"/>
  </numFmts>
  <fonts count="12" x14ac:knownFonts="1">
    <font>
      <sz val="11"/>
      <color theme="1"/>
      <name val="Calibri"/>
      <family val="2"/>
      <scheme val="minor"/>
    </font>
    <font>
      <sz val="11"/>
      <color theme="1"/>
      <name val="Calibri"/>
      <family val="2"/>
      <scheme val="minor"/>
    </font>
    <font>
      <sz val="11"/>
      <color theme="1"/>
      <name val="Arial"/>
      <family val="2"/>
    </font>
    <font>
      <b/>
      <sz val="11"/>
      <name val="Arial"/>
      <family val="2"/>
    </font>
    <font>
      <sz val="11"/>
      <name val="Calibri"/>
      <family val="2"/>
    </font>
    <font>
      <sz val="11"/>
      <name val="Arial"/>
      <family val="2"/>
    </font>
    <font>
      <sz val="10"/>
      <name val="Arial"/>
      <family val="2"/>
    </font>
    <font>
      <b/>
      <sz val="11"/>
      <color rgb="FFFF0000"/>
      <name val="Arial"/>
      <family val="2"/>
    </font>
    <font>
      <sz val="11"/>
      <color rgb="FFFF0000"/>
      <name val="Arial"/>
      <family val="2"/>
    </font>
    <font>
      <b/>
      <sz val="11"/>
      <color theme="1"/>
      <name val="Arial"/>
      <family val="2"/>
    </font>
    <font>
      <u/>
      <sz val="11"/>
      <name val="Arial"/>
      <family val="2"/>
    </font>
    <font>
      <u/>
      <sz val="11"/>
      <color rgb="FFFF0000"/>
      <name val="Arial"/>
      <family val="2"/>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43" fontId="1" fillId="0" borderId="0" applyFont="0" applyFill="0" applyBorder="0" applyAlignment="0" applyProtection="0"/>
    <xf numFmtId="0" fontId="2" fillId="0" borderId="0"/>
    <xf numFmtId="0" fontId="4" fillId="0" borderId="0"/>
    <xf numFmtId="0" fontId="6" fillId="0" borderId="0"/>
    <xf numFmtId="0" fontId="6" fillId="0" borderId="0"/>
    <xf numFmtId="44" fontId="1" fillId="0" borderId="0" applyFont="0" applyFill="0" applyBorder="0" applyAlignment="0" applyProtection="0"/>
  </cellStyleXfs>
  <cellXfs count="38">
    <xf numFmtId="0" fontId="0" fillId="0" borderId="0" xfId="0"/>
    <xf numFmtId="0" fontId="3" fillId="0" borderId="1" xfId="2" applyFont="1" applyBorder="1" applyAlignment="1">
      <alignment horizontal="left" readingOrder="1"/>
    </xf>
    <xf numFmtId="0" fontId="3" fillId="0" borderId="1" xfId="3" applyFont="1" applyBorder="1" applyAlignment="1">
      <alignment horizontal="left" readingOrder="1"/>
    </xf>
    <xf numFmtId="14" fontId="3" fillId="0" borderId="1" xfId="3" applyNumberFormat="1" applyFont="1" applyBorder="1" applyAlignment="1">
      <alignment horizontal="left" readingOrder="1"/>
    </xf>
    <xf numFmtId="164" fontId="3" fillId="0" borderId="1" xfId="1" applyNumberFormat="1" applyFont="1" applyFill="1" applyBorder="1" applyAlignment="1">
      <alignment horizontal="left" readingOrder="1"/>
    </xf>
    <xf numFmtId="0" fontId="7" fillId="0" borderId="0" xfId="0" applyFont="1" applyAlignment="1">
      <alignment horizontal="left"/>
    </xf>
    <xf numFmtId="0" fontId="5" fillId="0" borderId="0" xfId="0" applyFont="1" applyAlignment="1">
      <alignment horizontal="left"/>
    </xf>
    <xf numFmtId="0" fontId="3" fillId="0" borderId="0" xfId="0" applyFont="1" applyAlignment="1">
      <alignment horizontal="left"/>
    </xf>
    <xf numFmtId="164" fontId="5" fillId="0" borderId="0" xfId="0" applyNumberFormat="1" applyFont="1" applyAlignment="1">
      <alignment horizontal="left"/>
    </xf>
    <xf numFmtId="0" fontId="8" fillId="0" borderId="0" xfId="0" applyFont="1" applyAlignment="1">
      <alignment horizontal="left"/>
    </xf>
    <xf numFmtId="0" fontId="10" fillId="0" borderId="0" xfId="0" applyFont="1" applyAlignment="1">
      <alignment horizontal="left"/>
    </xf>
    <xf numFmtId="0" fontId="11" fillId="0" borderId="0" xfId="0" applyFont="1" applyAlignment="1">
      <alignment horizontal="left"/>
    </xf>
    <xf numFmtId="14" fontId="5" fillId="0" borderId="0" xfId="0" applyNumberFormat="1" applyFont="1" applyAlignment="1">
      <alignment horizontal="left"/>
    </xf>
    <xf numFmtId="0" fontId="9" fillId="0" borderId="1" xfId="0" applyFont="1" applyBorder="1" applyAlignment="1">
      <alignment horizontal="left"/>
    </xf>
    <xf numFmtId="0" fontId="5" fillId="0" borderId="1" xfId="0" applyFont="1" applyBorder="1" applyAlignment="1">
      <alignment horizontal="left"/>
    </xf>
    <xf numFmtId="14" fontId="5" fillId="0" borderId="1" xfId="0" applyNumberFormat="1" applyFont="1" applyBorder="1" applyAlignment="1">
      <alignment horizontal="left"/>
    </xf>
    <xf numFmtId="164" fontId="5" fillId="0" borderId="1" xfId="0" applyNumberFormat="1" applyFont="1" applyBorder="1" applyAlignment="1">
      <alignment horizontal="left"/>
    </xf>
    <xf numFmtId="49" fontId="5" fillId="0" borderId="1" xfId="0" applyNumberFormat="1" applyFont="1" applyBorder="1" applyAlignment="1">
      <alignment horizontal="left"/>
    </xf>
    <xf numFmtId="164" fontId="5" fillId="0" borderId="1" xfId="1" applyNumberFormat="1" applyFont="1" applyBorder="1" applyAlignment="1">
      <alignment horizontal="left"/>
    </xf>
    <xf numFmtId="0" fontId="5" fillId="0" borderId="1" xfId="0" applyFont="1" applyBorder="1" applyAlignment="1">
      <alignment horizontal="left" wrapText="1"/>
    </xf>
    <xf numFmtId="164" fontId="5" fillId="0" borderId="1" xfId="0" applyNumberFormat="1" applyFont="1" applyBorder="1" applyAlignment="1">
      <alignment horizontal="left" wrapText="1"/>
    </xf>
    <xf numFmtId="0" fontId="5" fillId="0" borderId="1" xfId="0" quotePrefix="1" applyFont="1" applyBorder="1" applyAlignment="1">
      <alignment horizontal="left" wrapText="1" readingOrder="1"/>
    </xf>
    <xf numFmtId="14" fontId="5" fillId="0" borderId="1" xfId="0" applyNumberFormat="1" applyFont="1" applyBorder="1" applyAlignment="1">
      <alignment horizontal="left" wrapText="1"/>
    </xf>
    <xf numFmtId="164" fontId="5" fillId="0" borderId="1" xfId="1" applyNumberFormat="1" applyFont="1" applyFill="1" applyBorder="1" applyAlignment="1">
      <alignment horizontal="left"/>
    </xf>
    <xf numFmtId="0" fontId="5" fillId="0" borderId="1" xfId="0" applyFont="1" applyBorder="1" applyAlignment="1">
      <alignment horizontal="left" wrapText="1" readingOrder="1"/>
    </xf>
    <xf numFmtId="164" fontId="5" fillId="0" borderId="1" xfId="1" applyNumberFormat="1" applyFont="1" applyBorder="1" applyAlignment="1">
      <alignment horizontal="left" readingOrder="1"/>
    </xf>
    <xf numFmtId="166" fontId="5" fillId="0" borderId="1" xfId="0" applyNumberFormat="1" applyFont="1" applyBorder="1" applyAlignment="1">
      <alignment horizontal="left"/>
    </xf>
    <xf numFmtId="165" fontId="5" fillId="0" borderId="1" xfId="0" applyNumberFormat="1" applyFont="1" applyBorder="1" applyAlignment="1">
      <alignment horizontal="left" wrapText="1" readingOrder="1"/>
    </xf>
    <xf numFmtId="164" fontId="5" fillId="0" borderId="1" xfId="0" applyNumberFormat="1" applyFont="1" applyBorder="1" applyAlignment="1">
      <alignment horizontal="left" wrapText="1" readingOrder="1"/>
    </xf>
    <xf numFmtId="1" fontId="5" fillId="0" borderId="1" xfId="0" applyNumberFormat="1" applyFont="1" applyBorder="1" applyAlignment="1">
      <alignment horizontal="left"/>
    </xf>
    <xf numFmtId="0" fontId="5" fillId="0" borderId="1" xfId="0" applyFont="1" applyBorder="1" applyAlignment="1">
      <alignment horizontal="left" readingOrder="1"/>
    </xf>
    <xf numFmtId="0" fontId="5" fillId="2" borderId="1" xfId="0" applyFont="1" applyFill="1" applyBorder="1" applyAlignment="1">
      <alignment horizontal="left" wrapText="1"/>
    </xf>
    <xf numFmtId="0" fontId="10" fillId="0" borderId="1" xfId="0" applyFont="1" applyBorder="1" applyAlignment="1">
      <alignment horizontal="left"/>
    </xf>
    <xf numFmtId="14" fontId="10" fillId="0" borderId="1" xfId="0" applyNumberFormat="1" applyFont="1" applyBorder="1" applyAlignment="1">
      <alignment horizontal="left"/>
    </xf>
    <xf numFmtId="164" fontId="10" fillId="0" borderId="1" xfId="0" applyNumberFormat="1" applyFont="1" applyBorder="1" applyAlignment="1">
      <alignment horizontal="left"/>
    </xf>
    <xf numFmtId="49" fontId="10" fillId="0" borderId="1" xfId="0" applyNumberFormat="1" applyFont="1" applyBorder="1" applyAlignment="1">
      <alignment horizontal="left"/>
    </xf>
    <xf numFmtId="164" fontId="10" fillId="0" borderId="1" xfId="1" applyNumberFormat="1" applyFont="1" applyBorder="1" applyAlignment="1">
      <alignment horizontal="left"/>
    </xf>
    <xf numFmtId="164" fontId="5" fillId="0" borderId="1" xfId="6" applyNumberFormat="1" applyFont="1" applyBorder="1" applyAlignment="1">
      <alignment horizontal="left"/>
    </xf>
  </cellXfs>
  <cellStyles count="7">
    <cellStyle name="Comma" xfId="1" builtinId="3"/>
    <cellStyle name="Currency" xfId="6" builtinId="4"/>
    <cellStyle name="Normal" xfId="0" builtinId="0"/>
    <cellStyle name="Normal 2" xfId="5" xr:uid="{F17B4941-C0BA-4197-B1FF-51EF51B257B3}"/>
    <cellStyle name="Normal 3" xfId="2" xr:uid="{6CE10C09-C520-4D34-99A1-07F1E032D5E7}"/>
    <cellStyle name="Normal 4" xfId="3" xr:uid="{BA49871C-8E0B-45E7-9B7C-F3E8FD230133}"/>
    <cellStyle name="Normal 6" xfId="4" xr:uid="{B925CAD2-6D7C-47EA-AF15-D3AD99ED303B}"/>
  </cellStyles>
  <dxfs count="7">
    <dxf>
      <fill>
        <patternFill>
          <bgColor rgb="FFFF0000"/>
        </patternFill>
      </fill>
    </dxf>
    <dxf>
      <fill>
        <patternFill>
          <bgColor rgb="FFFF0000"/>
        </patternFill>
      </fill>
    </dxf>
    <dxf>
      <fill>
        <patternFill>
          <bgColor theme="0" tint="-0.14996795556505021"/>
        </patternFill>
      </fill>
    </dxf>
    <dxf>
      <fill>
        <patternFill>
          <bgColor rgb="FFFF0000"/>
        </patternFill>
      </fill>
    </dxf>
    <dxf>
      <fill>
        <patternFill>
          <bgColor rgb="FFFF0000"/>
        </patternFill>
      </fill>
    </dxf>
    <dxf>
      <fill>
        <patternFill>
          <bgColor theme="0" tint="-0.14996795556505021"/>
        </patternFill>
      </fill>
    </dxf>
    <dxf>
      <fill>
        <patternFill>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harepoint/Teams/Procurement/projects/category_management/projdocs/Category%20Plan%20-%20Peop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ork in Progress (WIP)"/>
      <sheetName val="Project Pipeline"/>
      <sheetName val="Live Contracts"/>
      <sheetName val="cancel_aborted"/>
      <sheetName val="JC_PIVOT"/>
      <sheetName val="Data Analysis"/>
      <sheetName val="PO_CONTRACT_COMPLIANCE_PROJECT"/>
      <sheetName val="Data_Analysis_CJ"/>
      <sheetName val="KT Pivot"/>
      <sheetName val="archived"/>
      <sheetName val="CC Pivot"/>
      <sheetName val="Data fields"/>
      <sheetName val="gantt"/>
      <sheetName val="weight mgmt"/>
      <sheetName val="report"/>
    </sheetNames>
    <sheetDataSet>
      <sheetData sheetId="0"/>
      <sheetData sheetId="1"/>
      <sheetData sheetId="2"/>
      <sheetData sheetId="3"/>
      <sheetData sheetId="4"/>
      <sheetData sheetId="5"/>
      <sheetData sheetId="6"/>
      <sheetData sheetId="7"/>
      <sheetData sheetId="8"/>
      <sheetData sheetId="9"/>
      <sheetData sheetId="10"/>
      <sheetData sheetId="11">
        <row r="2">
          <cell r="D2" t="str">
            <v>Low value (&lt;£25k)</v>
          </cell>
        </row>
        <row r="3">
          <cell r="D3" t="str">
            <v>Below Threshold Tender</v>
          </cell>
        </row>
        <row r="4">
          <cell r="D4" t="str">
            <v>FTS - Open</v>
          </cell>
        </row>
        <row r="5">
          <cell r="D5" t="str">
            <v>FTS - Restricted</v>
          </cell>
        </row>
        <row r="6">
          <cell r="D6" t="str">
            <v>FTS - Competitive with Negotiation</v>
          </cell>
        </row>
        <row r="7">
          <cell r="D7" t="str">
            <v>FTS - Competitive Dialogue</v>
          </cell>
        </row>
        <row r="8">
          <cell r="D8" t="str">
            <v>FTS- Innovation Partnership</v>
          </cell>
        </row>
        <row r="9">
          <cell r="D9" t="str">
            <v xml:space="preserve">FTS - DPS/PDPS </v>
          </cell>
        </row>
        <row r="10">
          <cell r="D10" t="str">
            <v>FTS - Light Touch Alternative Route</v>
          </cell>
        </row>
        <row r="11">
          <cell r="D11" t="str">
            <v>Framework Call Off (Below Threshold)</v>
          </cell>
        </row>
        <row r="12">
          <cell r="D12" t="str">
            <v>Framework Call Off (Above threshold)</v>
          </cell>
        </row>
        <row r="13">
          <cell r="D13" t="str">
            <v>Exception</v>
          </cell>
        </row>
      </sheetData>
      <sheetData sheetId="12"/>
      <sheetData sheetId="13"/>
      <sheetData sheetId="14"/>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14DC2-6EB7-4A50-94A4-AB75E55AA9A8}">
  <sheetPr>
    <pageSetUpPr fitToPage="1"/>
  </sheetPr>
  <dimension ref="A1:P111"/>
  <sheetViews>
    <sheetView tabSelected="1" workbookViewId="0">
      <pane ySplit="1" topLeftCell="A2" activePane="bottomLeft" state="frozen"/>
      <selection pane="bottomLeft"/>
    </sheetView>
  </sheetViews>
  <sheetFormatPr defaultColWidth="9.1796875" defaultRowHeight="14" x14ac:dyDescent="0.3"/>
  <cols>
    <col min="1" max="1" width="18.7265625" style="6" bestFit="1" customWidth="1"/>
    <col min="2" max="2" width="18.26953125" style="6" bestFit="1" customWidth="1"/>
    <col min="3" max="3" width="22.90625" style="6" bestFit="1" customWidth="1"/>
    <col min="4" max="4" width="150.6328125" style="6" customWidth="1"/>
    <col min="5" max="5" width="92.26953125" style="6" bestFit="1" customWidth="1"/>
    <col min="6" max="6" width="104.1796875" style="6" customWidth="1"/>
    <col min="7" max="8" width="11.7265625" style="6" bestFit="1" customWidth="1"/>
    <col min="9" max="9" width="18.54296875" style="12" bestFit="1" customWidth="1"/>
    <col min="10" max="10" width="30.26953125" style="8" bestFit="1" customWidth="1"/>
    <col min="11" max="11" width="29" style="6" bestFit="1" customWidth="1"/>
    <col min="12" max="12" width="69.453125" style="6" bestFit="1" customWidth="1"/>
    <col min="13" max="13" width="30.7265625" style="6" bestFit="1" customWidth="1"/>
    <col min="14" max="14" width="17.1796875" style="6" bestFit="1" customWidth="1"/>
    <col min="15" max="15" width="92.81640625" style="6" bestFit="1" customWidth="1"/>
    <col min="16" max="16" width="19.81640625" style="6" bestFit="1" customWidth="1"/>
    <col min="17" max="16384" width="9.1796875" style="6"/>
  </cols>
  <sheetData>
    <row r="1" spans="1:16" s="7" customFormat="1" x14ac:dyDescent="0.3">
      <c r="A1" s="1" t="s">
        <v>0</v>
      </c>
      <c r="B1" s="1" t="s">
        <v>1</v>
      </c>
      <c r="C1" s="1" t="s">
        <v>2</v>
      </c>
      <c r="D1" s="2" t="s">
        <v>3</v>
      </c>
      <c r="E1" s="2" t="s">
        <v>4</v>
      </c>
      <c r="F1" s="2" t="s">
        <v>5</v>
      </c>
      <c r="G1" s="3" t="s">
        <v>6</v>
      </c>
      <c r="H1" s="3" t="s">
        <v>7</v>
      </c>
      <c r="I1" s="3" t="s">
        <v>8</v>
      </c>
      <c r="J1" s="4" t="s">
        <v>9</v>
      </c>
      <c r="K1" s="2" t="s">
        <v>10</v>
      </c>
      <c r="L1" s="2" t="s">
        <v>11</v>
      </c>
      <c r="M1" s="2" t="s">
        <v>12</v>
      </c>
      <c r="N1" s="2" t="s">
        <v>13</v>
      </c>
      <c r="O1" s="2" t="s">
        <v>14</v>
      </c>
      <c r="P1" s="13" t="s">
        <v>398</v>
      </c>
    </row>
    <row r="2" spans="1:16" x14ac:dyDescent="0.3">
      <c r="A2" s="14" t="s">
        <v>15</v>
      </c>
      <c r="B2" s="14" t="s">
        <v>16</v>
      </c>
      <c r="C2" s="14" t="s">
        <v>50</v>
      </c>
      <c r="D2" s="14" t="s">
        <v>143</v>
      </c>
      <c r="E2" s="14" t="s">
        <v>237</v>
      </c>
      <c r="F2" s="14" t="s">
        <v>143</v>
      </c>
      <c r="G2" s="15">
        <v>45278</v>
      </c>
      <c r="H2" s="15">
        <v>45279</v>
      </c>
      <c r="I2" s="15">
        <v>45279</v>
      </c>
      <c r="J2" s="16">
        <v>25050</v>
      </c>
      <c r="K2" s="14" t="s">
        <v>17</v>
      </c>
      <c r="L2" s="14" t="s">
        <v>246</v>
      </c>
      <c r="M2" s="17" t="s">
        <v>321</v>
      </c>
      <c r="N2" s="14" t="s">
        <v>18</v>
      </c>
      <c r="O2" s="14" t="s">
        <v>448</v>
      </c>
      <c r="P2" s="14" t="s">
        <v>432</v>
      </c>
    </row>
    <row r="3" spans="1:16" x14ac:dyDescent="0.3">
      <c r="A3" s="14" t="s">
        <v>15</v>
      </c>
      <c r="B3" s="14" t="s">
        <v>16</v>
      </c>
      <c r="C3" s="14" t="s">
        <v>86</v>
      </c>
      <c r="D3" s="14" t="s">
        <v>181</v>
      </c>
      <c r="E3" s="14" t="s">
        <v>234</v>
      </c>
      <c r="F3" s="14" t="s">
        <v>181</v>
      </c>
      <c r="G3" s="15">
        <v>45383</v>
      </c>
      <c r="H3" s="15">
        <v>46843</v>
      </c>
      <c r="I3" s="15">
        <v>46690</v>
      </c>
      <c r="J3" s="16">
        <v>50000</v>
      </c>
      <c r="K3" s="14" t="s">
        <v>17</v>
      </c>
      <c r="L3" s="14" t="s">
        <v>276</v>
      </c>
      <c r="M3" s="14" t="s">
        <v>22</v>
      </c>
      <c r="N3" s="14" t="s">
        <v>18</v>
      </c>
      <c r="O3" s="14" t="s">
        <v>21</v>
      </c>
      <c r="P3" s="14" t="s">
        <v>432</v>
      </c>
    </row>
    <row r="4" spans="1:16" x14ac:dyDescent="0.3">
      <c r="A4" s="14" t="s">
        <v>15</v>
      </c>
      <c r="B4" s="14" t="s">
        <v>16</v>
      </c>
      <c r="C4" s="14" t="s">
        <v>57</v>
      </c>
      <c r="D4" s="14" t="s">
        <v>150</v>
      </c>
      <c r="E4" s="14" t="s">
        <v>234</v>
      </c>
      <c r="F4" s="14" t="s">
        <v>150</v>
      </c>
      <c r="G4" s="15">
        <v>45295</v>
      </c>
      <c r="H4" s="15">
        <v>46142</v>
      </c>
      <c r="I4" s="15">
        <v>45872</v>
      </c>
      <c r="J4" s="16">
        <v>721032</v>
      </c>
      <c r="K4" s="14" t="s">
        <v>17</v>
      </c>
      <c r="L4" s="17" t="s">
        <v>252</v>
      </c>
      <c r="M4" s="17" t="s">
        <v>322</v>
      </c>
      <c r="N4" s="14" t="s">
        <v>18</v>
      </c>
      <c r="O4" s="14" t="s">
        <v>32</v>
      </c>
      <c r="P4" s="14" t="s">
        <v>432</v>
      </c>
    </row>
    <row r="5" spans="1:16" x14ac:dyDescent="0.3">
      <c r="A5" s="14" t="s">
        <v>15</v>
      </c>
      <c r="B5" s="14" t="s">
        <v>16</v>
      </c>
      <c r="C5" s="14" t="s">
        <v>79</v>
      </c>
      <c r="D5" s="14" t="s">
        <v>173</v>
      </c>
      <c r="E5" s="14" t="s">
        <v>239</v>
      </c>
      <c r="F5" s="14" t="s">
        <v>173</v>
      </c>
      <c r="G5" s="15">
        <v>45362</v>
      </c>
      <c r="H5" s="15">
        <v>45474</v>
      </c>
      <c r="I5" s="15">
        <v>45204</v>
      </c>
      <c r="J5" s="16">
        <v>9100</v>
      </c>
      <c r="K5" s="14" t="s">
        <v>17</v>
      </c>
      <c r="L5" s="14" t="s">
        <v>269</v>
      </c>
      <c r="M5" s="14" t="s">
        <v>22</v>
      </c>
      <c r="N5" s="14" t="s">
        <v>18</v>
      </c>
      <c r="O5" s="14" t="s">
        <v>448</v>
      </c>
      <c r="P5" s="14" t="s">
        <v>432</v>
      </c>
    </row>
    <row r="6" spans="1:16" s="9" customFormat="1" x14ac:dyDescent="0.3">
      <c r="A6" s="14" t="s">
        <v>15</v>
      </c>
      <c r="B6" s="14" t="s">
        <v>16</v>
      </c>
      <c r="C6" s="14" t="s">
        <v>130</v>
      </c>
      <c r="D6" s="14" t="s">
        <v>226</v>
      </c>
      <c r="E6" s="14" t="s">
        <v>23</v>
      </c>
      <c r="F6" s="14" t="s">
        <v>226</v>
      </c>
      <c r="G6" s="15">
        <v>45566</v>
      </c>
      <c r="H6" s="15">
        <v>46295</v>
      </c>
      <c r="I6" s="15">
        <v>46113</v>
      </c>
      <c r="J6" s="18">
        <v>6000</v>
      </c>
      <c r="K6" s="14" t="s">
        <v>17</v>
      </c>
      <c r="L6" s="14" t="s">
        <v>314</v>
      </c>
      <c r="M6" s="17" t="s">
        <v>323</v>
      </c>
      <c r="N6" s="14" t="s">
        <v>320</v>
      </c>
      <c r="O6" s="14" t="s">
        <v>448</v>
      </c>
      <c r="P6" s="14" t="s">
        <v>432</v>
      </c>
    </row>
    <row r="7" spans="1:16" x14ac:dyDescent="0.3">
      <c r="A7" s="14" t="s">
        <v>15</v>
      </c>
      <c r="B7" s="14" t="s">
        <v>16</v>
      </c>
      <c r="C7" s="14" t="s">
        <v>76</v>
      </c>
      <c r="D7" s="14" t="s">
        <v>169</v>
      </c>
      <c r="E7" s="14" t="s">
        <v>236</v>
      </c>
      <c r="F7" s="14" t="s">
        <v>169</v>
      </c>
      <c r="G7" s="15">
        <v>45352</v>
      </c>
      <c r="H7" s="15">
        <v>45435</v>
      </c>
      <c r="I7" s="15">
        <v>45165</v>
      </c>
      <c r="J7" s="16">
        <v>127500</v>
      </c>
      <c r="K7" s="14" t="s">
        <v>17</v>
      </c>
      <c r="L7" s="14" t="s">
        <v>266</v>
      </c>
      <c r="M7" s="17" t="s">
        <v>324</v>
      </c>
      <c r="N7" s="17" t="s">
        <v>18</v>
      </c>
      <c r="O7" s="14" t="s">
        <v>29</v>
      </c>
      <c r="P7" s="14" t="s">
        <v>432</v>
      </c>
    </row>
    <row r="8" spans="1:16" x14ac:dyDescent="0.3">
      <c r="A8" s="14" t="s">
        <v>15</v>
      </c>
      <c r="B8" s="14" t="s">
        <v>16</v>
      </c>
      <c r="C8" s="17" t="s">
        <v>133</v>
      </c>
      <c r="D8" s="17" t="s">
        <v>229</v>
      </c>
      <c r="E8" s="17" t="s">
        <v>237</v>
      </c>
      <c r="F8" s="17" t="s">
        <v>229</v>
      </c>
      <c r="G8" s="15">
        <v>45579</v>
      </c>
      <c r="H8" s="15">
        <v>45944</v>
      </c>
      <c r="I8" s="15">
        <v>45839</v>
      </c>
      <c r="J8" s="16">
        <v>18475</v>
      </c>
      <c r="K8" s="14" t="s">
        <v>17</v>
      </c>
      <c r="L8" s="17" t="s">
        <v>325</v>
      </c>
      <c r="M8" s="17" t="s">
        <v>326</v>
      </c>
      <c r="N8" s="17" t="s">
        <v>18</v>
      </c>
      <c r="O8" s="14" t="s">
        <v>448</v>
      </c>
      <c r="P8" s="14" t="s">
        <v>432</v>
      </c>
    </row>
    <row r="9" spans="1:16" x14ac:dyDescent="0.3">
      <c r="A9" s="14" t="s">
        <v>15</v>
      </c>
      <c r="B9" s="14" t="s">
        <v>16</v>
      </c>
      <c r="C9" s="14" t="s">
        <v>51</v>
      </c>
      <c r="D9" s="14" t="s">
        <v>144</v>
      </c>
      <c r="E9" s="14" t="s">
        <v>27</v>
      </c>
      <c r="F9" s="14" t="s">
        <v>144</v>
      </c>
      <c r="G9" s="15">
        <v>45292</v>
      </c>
      <c r="H9" s="15">
        <v>45747</v>
      </c>
      <c r="I9" s="15">
        <v>45477</v>
      </c>
      <c r="J9" s="16">
        <v>80000</v>
      </c>
      <c r="K9" s="14" t="s">
        <v>17</v>
      </c>
      <c r="L9" s="14" t="s">
        <v>247</v>
      </c>
      <c r="M9" s="17" t="s">
        <v>327</v>
      </c>
      <c r="N9" s="17" t="s">
        <v>320</v>
      </c>
      <c r="O9" s="14" t="s">
        <v>32</v>
      </c>
      <c r="P9" s="14" t="s">
        <v>432</v>
      </c>
    </row>
    <row r="10" spans="1:16" x14ac:dyDescent="0.3">
      <c r="A10" s="14" t="s">
        <v>15</v>
      </c>
      <c r="B10" s="14" t="s">
        <v>16</v>
      </c>
      <c r="C10" s="14" t="s">
        <v>52</v>
      </c>
      <c r="D10" s="19" t="s">
        <v>145</v>
      </c>
      <c r="E10" s="14" t="s">
        <v>25</v>
      </c>
      <c r="F10" s="19" t="s">
        <v>145</v>
      </c>
      <c r="G10" s="15">
        <v>45292</v>
      </c>
      <c r="H10" s="15">
        <v>46387</v>
      </c>
      <c r="I10" s="15">
        <v>46117</v>
      </c>
      <c r="J10" s="20">
        <v>66000</v>
      </c>
      <c r="K10" s="14" t="s">
        <v>17</v>
      </c>
      <c r="L10" s="19" t="s">
        <v>248</v>
      </c>
      <c r="M10" s="14" t="s">
        <v>22</v>
      </c>
      <c r="N10" s="14" t="s">
        <v>18</v>
      </c>
      <c r="O10" s="19" t="s">
        <v>29</v>
      </c>
      <c r="P10" s="19" t="s">
        <v>432</v>
      </c>
    </row>
    <row r="11" spans="1:16" x14ac:dyDescent="0.3">
      <c r="A11" s="14" t="s">
        <v>15</v>
      </c>
      <c r="B11" s="14" t="s">
        <v>16</v>
      </c>
      <c r="C11" s="14" t="s">
        <v>75</v>
      </c>
      <c r="D11" s="14" t="s">
        <v>168</v>
      </c>
      <c r="E11" s="14" t="s">
        <v>25</v>
      </c>
      <c r="F11" s="14" t="s">
        <v>168</v>
      </c>
      <c r="G11" s="15">
        <v>45350</v>
      </c>
      <c r="H11" s="15">
        <v>46626</v>
      </c>
      <c r="I11" s="15">
        <v>46356</v>
      </c>
      <c r="J11" s="16">
        <v>6000</v>
      </c>
      <c r="K11" s="14" t="s">
        <v>17</v>
      </c>
      <c r="L11" s="14" t="s">
        <v>248</v>
      </c>
      <c r="M11" s="14" t="s">
        <v>22</v>
      </c>
      <c r="N11" s="14" t="s">
        <v>18</v>
      </c>
      <c r="O11" s="19" t="s">
        <v>29</v>
      </c>
      <c r="P11" s="19" t="s">
        <v>432</v>
      </c>
    </row>
    <row r="12" spans="1:16" x14ac:dyDescent="0.3">
      <c r="A12" s="14" t="s">
        <v>15</v>
      </c>
      <c r="B12" s="14" t="s">
        <v>16</v>
      </c>
      <c r="C12" s="14" t="s">
        <v>53</v>
      </c>
      <c r="D12" s="19" t="s">
        <v>146</v>
      </c>
      <c r="E12" s="14" t="s">
        <v>25</v>
      </c>
      <c r="F12" s="19" t="s">
        <v>146</v>
      </c>
      <c r="G12" s="15">
        <v>45292</v>
      </c>
      <c r="H12" s="15">
        <v>46387</v>
      </c>
      <c r="I12" s="15">
        <v>46117</v>
      </c>
      <c r="J12" s="16">
        <v>38000</v>
      </c>
      <c r="K12" s="14" t="s">
        <v>17</v>
      </c>
      <c r="L12" s="19" t="s">
        <v>39</v>
      </c>
      <c r="M12" s="21" t="s">
        <v>33</v>
      </c>
      <c r="N12" s="14" t="s">
        <v>18</v>
      </c>
      <c r="O12" s="19" t="s">
        <v>28</v>
      </c>
      <c r="P12" s="14" t="s">
        <v>432</v>
      </c>
    </row>
    <row r="13" spans="1:16" s="5" customFormat="1" x14ac:dyDescent="0.3">
      <c r="A13" s="14" t="s">
        <v>15</v>
      </c>
      <c r="B13" s="14" t="s">
        <v>16</v>
      </c>
      <c r="C13" s="14" t="s">
        <v>64</v>
      </c>
      <c r="D13" s="19" t="s">
        <v>157</v>
      </c>
      <c r="E13" s="14" t="s">
        <v>237</v>
      </c>
      <c r="F13" s="19" t="s">
        <v>157</v>
      </c>
      <c r="G13" s="22">
        <v>45320</v>
      </c>
      <c r="H13" s="22">
        <v>45338</v>
      </c>
      <c r="I13" s="15">
        <v>45068</v>
      </c>
      <c r="J13" s="23">
        <v>8000</v>
      </c>
      <c r="K13" s="14" t="s">
        <v>17</v>
      </c>
      <c r="L13" s="14" t="s">
        <v>258</v>
      </c>
      <c r="M13" s="14" t="s">
        <v>22</v>
      </c>
      <c r="N13" s="14" t="s">
        <v>18</v>
      </c>
      <c r="O13" s="14" t="s">
        <v>445</v>
      </c>
      <c r="P13" s="14" t="s">
        <v>432</v>
      </c>
    </row>
    <row r="14" spans="1:16" x14ac:dyDescent="0.3">
      <c r="A14" s="14" t="s">
        <v>15</v>
      </c>
      <c r="B14" s="14" t="s">
        <v>16</v>
      </c>
      <c r="C14" s="17" t="s">
        <v>87</v>
      </c>
      <c r="D14" s="17" t="s">
        <v>182</v>
      </c>
      <c r="E14" s="17" t="s">
        <v>233</v>
      </c>
      <c r="F14" s="17" t="s">
        <v>182</v>
      </c>
      <c r="G14" s="15">
        <v>45383</v>
      </c>
      <c r="H14" s="15">
        <v>45747</v>
      </c>
      <c r="I14" s="15">
        <v>45473</v>
      </c>
      <c r="J14" s="16">
        <v>13028</v>
      </c>
      <c r="K14" s="14" t="s">
        <v>17</v>
      </c>
      <c r="L14" s="17" t="s">
        <v>277</v>
      </c>
      <c r="M14" s="17" t="s">
        <v>328</v>
      </c>
      <c r="N14" s="17" t="s">
        <v>320</v>
      </c>
      <c r="O14" s="14" t="s">
        <v>408</v>
      </c>
      <c r="P14" s="14" t="s">
        <v>432</v>
      </c>
    </row>
    <row r="15" spans="1:16" x14ac:dyDescent="0.3">
      <c r="A15" s="14" t="s">
        <v>15</v>
      </c>
      <c r="B15" s="14" t="s">
        <v>16</v>
      </c>
      <c r="C15" s="14" t="s">
        <v>125</v>
      </c>
      <c r="D15" s="19" t="s">
        <v>222</v>
      </c>
      <c r="E15" s="14" t="s">
        <v>233</v>
      </c>
      <c r="F15" s="19" t="s">
        <v>222</v>
      </c>
      <c r="G15" s="15">
        <v>45496</v>
      </c>
      <c r="H15" s="15">
        <v>46044</v>
      </c>
      <c r="I15" s="15">
        <v>45774</v>
      </c>
      <c r="J15" s="16">
        <v>1311638</v>
      </c>
      <c r="K15" s="14" t="s">
        <v>17</v>
      </c>
      <c r="L15" s="14" t="s">
        <v>312</v>
      </c>
      <c r="M15" s="17" t="s">
        <v>330</v>
      </c>
      <c r="N15" s="14" t="s">
        <v>18</v>
      </c>
      <c r="O15" s="14" t="s">
        <v>30</v>
      </c>
      <c r="P15" s="14" t="s">
        <v>432</v>
      </c>
    </row>
    <row r="16" spans="1:16" x14ac:dyDescent="0.3">
      <c r="A16" s="14" t="s">
        <v>15</v>
      </c>
      <c r="B16" s="14" t="s">
        <v>16</v>
      </c>
      <c r="C16" s="14" t="s">
        <v>101</v>
      </c>
      <c r="D16" s="14" t="s">
        <v>196</v>
      </c>
      <c r="E16" s="14" t="s">
        <v>233</v>
      </c>
      <c r="F16" s="14" t="s">
        <v>196</v>
      </c>
      <c r="G16" s="15">
        <v>45384</v>
      </c>
      <c r="H16" s="15">
        <v>45747</v>
      </c>
      <c r="I16" s="15">
        <v>45477</v>
      </c>
      <c r="J16" s="16">
        <v>10000</v>
      </c>
      <c r="K16" s="14" t="s">
        <v>17</v>
      </c>
      <c r="L16" s="17" t="s">
        <v>331</v>
      </c>
      <c r="M16" s="17" t="s">
        <v>332</v>
      </c>
      <c r="N16" s="17" t="s">
        <v>18</v>
      </c>
      <c r="O16" s="14" t="s">
        <v>31</v>
      </c>
      <c r="P16" s="14" t="s">
        <v>432</v>
      </c>
    </row>
    <row r="17" spans="1:16" x14ac:dyDescent="0.3">
      <c r="A17" s="14" t="s">
        <v>15</v>
      </c>
      <c r="B17" s="14" t="s">
        <v>16</v>
      </c>
      <c r="C17" s="14" t="s">
        <v>47</v>
      </c>
      <c r="D17" s="14" t="s">
        <v>140</v>
      </c>
      <c r="E17" s="14" t="s">
        <v>234</v>
      </c>
      <c r="F17" s="14" t="s">
        <v>140</v>
      </c>
      <c r="G17" s="15">
        <v>45263</v>
      </c>
      <c r="H17" s="15">
        <v>45382</v>
      </c>
      <c r="I17" s="15">
        <v>45112</v>
      </c>
      <c r="J17" s="16">
        <v>2177143</v>
      </c>
      <c r="K17" s="14" t="s">
        <v>17</v>
      </c>
      <c r="L17" s="15" t="s">
        <v>244</v>
      </c>
      <c r="M17" s="17" t="s">
        <v>333</v>
      </c>
      <c r="N17" s="17" t="s">
        <v>320</v>
      </c>
      <c r="O17" s="14" t="s">
        <v>399</v>
      </c>
      <c r="P17" s="14" t="s">
        <v>432</v>
      </c>
    </row>
    <row r="18" spans="1:16" x14ac:dyDescent="0.3">
      <c r="A18" s="14" t="s">
        <v>15</v>
      </c>
      <c r="B18" s="14" t="s">
        <v>16</v>
      </c>
      <c r="C18" s="14" t="s">
        <v>102</v>
      </c>
      <c r="D18" s="14" t="s">
        <v>197</v>
      </c>
      <c r="E18" s="14" t="s">
        <v>238</v>
      </c>
      <c r="F18" s="14" t="s">
        <v>197</v>
      </c>
      <c r="G18" s="15">
        <v>45384</v>
      </c>
      <c r="H18" s="15">
        <v>45657</v>
      </c>
      <c r="I18" s="15">
        <v>45387</v>
      </c>
      <c r="J18" s="16">
        <v>17000</v>
      </c>
      <c r="K18" s="14" t="s">
        <v>17</v>
      </c>
      <c r="L18" s="14" t="s">
        <v>291</v>
      </c>
      <c r="M18" s="14" t="s">
        <v>422</v>
      </c>
      <c r="N18" s="14" t="s">
        <v>320</v>
      </c>
      <c r="O18" s="14" t="s">
        <v>31</v>
      </c>
      <c r="P18" s="14" t="s">
        <v>432</v>
      </c>
    </row>
    <row r="19" spans="1:16" s="5" customFormat="1" x14ac:dyDescent="0.3">
      <c r="A19" s="14" t="s">
        <v>15</v>
      </c>
      <c r="B19" s="14" t="s">
        <v>16</v>
      </c>
      <c r="C19" s="14" t="s">
        <v>88</v>
      </c>
      <c r="D19" s="14" t="s">
        <v>183</v>
      </c>
      <c r="E19" s="14" t="s">
        <v>234</v>
      </c>
      <c r="F19" s="14" t="s">
        <v>183</v>
      </c>
      <c r="G19" s="15">
        <v>45383</v>
      </c>
      <c r="H19" s="15">
        <v>46873</v>
      </c>
      <c r="I19" s="15">
        <v>46603</v>
      </c>
      <c r="J19" s="16">
        <v>2760513</v>
      </c>
      <c r="K19" s="14" t="s">
        <v>17</v>
      </c>
      <c r="L19" s="14" t="s">
        <v>278</v>
      </c>
      <c r="M19" s="17" t="s">
        <v>334</v>
      </c>
      <c r="N19" s="17" t="s">
        <v>18</v>
      </c>
      <c r="O19" s="14" t="s">
        <v>32</v>
      </c>
      <c r="P19" s="14" t="s">
        <v>432</v>
      </c>
    </row>
    <row r="20" spans="1:16" x14ac:dyDescent="0.3">
      <c r="A20" s="14" t="s">
        <v>15</v>
      </c>
      <c r="B20" s="14" t="s">
        <v>16</v>
      </c>
      <c r="C20" s="14" t="s">
        <v>54</v>
      </c>
      <c r="D20" s="19" t="s">
        <v>147</v>
      </c>
      <c r="E20" s="14" t="s">
        <v>25</v>
      </c>
      <c r="F20" s="19" t="s">
        <v>147</v>
      </c>
      <c r="G20" s="15">
        <v>45292</v>
      </c>
      <c r="H20" s="15">
        <v>46387</v>
      </c>
      <c r="I20" s="15">
        <v>46117</v>
      </c>
      <c r="J20" s="16">
        <v>6000</v>
      </c>
      <c r="K20" s="14" t="s">
        <v>17</v>
      </c>
      <c r="L20" s="19" t="s">
        <v>249</v>
      </c>
      <c r="M20" s="17" t="s">
        <v>335</v>
      </c>
      <c r="N20" s="17" t="s">
        <v>18</v>
      </c>
      <c r="O20" s="14" t="s">
        <v>29</v>
      </c>
      <c r="P20" s="14" t="s">
        <v>432</v>
      </c>
    </row>
    <row r="21" spans="1:16" x14ac:dyDescent="0.3">
      <c r="A21" s="14" t="s">
        <v>15</v>
      </c>
      <c r="B21" s="14" t="s">
        <v>16</v>
      </c>
      <c r="C21" s="14" t="s">
        <v>80</v>
      </c>
      <c r="D21" s="24" t="s">
        <v>174</v>
      </c>
      <c r="E21" s="14" t="s">
        <v>235</v>
      </c>
      <c r="F21" s="24" t="s">
        <v>174</v>
      </c>
      <c r="G21" s="15">
        <v>45365</v>
      </c>
      <c r="H21" s="15">
        <v>46094</v>
      </c>
      <c r="I21" s="15">
        <v>45824</v>
      </c>
      <c r="J21" s="25">
        <v>170000</v>
      </c>
      <c r="K21" s="14" t="s">
        <v>17</v>
      </c>
      <c r="L21" s="17" t="s">
        <v>270</v>
      </c>
      <c r="M21" s="17" t="s">
        <v>329</v>
      </c>
      <c r="N21" s="17" t="s">
        <v>18</v>
      </c>
      <c r="O21" s="14" t="s">
        <v>29</v>
      </c>
      <c r="P21" s="14" t="s">
        <v>432</v>
      </c>
    </row>
    <row r="22" spans="1:16" x14ac:dyDescent="0.3">
      <c r="A22" s="14" t="s">
        <v>15</v>
      </c>
      <c r="B22" s="14" t="s">
        <v>16</v>
      </c>
      <c r="C22" s="17" t="s">
        <v>120</v>
      </c>
      <c r="D22" s="19" t="s">
        <v>216</v>
      </c>
      <c r="E22" s="14" t="s">
        <v>25</v>
      </c>
      <c r="F22" s="19" t="s">
        <v>216</v>
      </c>
      <c r="G22" s="15">
        <v>45474</v>
      </c>
      <c r="H22" s="15">
        <v>46112</v>
      </c>
      <c r="I22" s="15">
        <v>45901</v>
      </c>
      <c r="J22" s="20">
        <v>52200</v>
      </c>
      <c r="K22" s="14" t="s">
        <v>17</v>
      </c>
      <c r="L22" s="19" t="s">
        <v>306</v>
      </c>
      <c r="M22" s="17" t="s">
        <v>336</v>
      </c>
      <c r="N22" s="17" t="s">
        <v>320</v>
      </c>
      <c r="O22" s="14" t="s">
        <v>399</v>
      </c>
      <c r="P22" s="14" t="s">
        <v>432</v>
      </c>
    </row>
    <row r="23" spans="1:16" ht="28" x14ac:dyDescent="0.3">
      <c r="A23" s="14" t="s">
        <v>15</v>
      </c>
      <c r="B23" s="14" t="s">
        <v>16</v>
      </c>
      <c r="C23" s="14" t="s">
        <v>90</v>
      </c>
      <c r="D23" s="19" t="s">
        <v>184</v>
      </c>
      <c r="E23" s="14" t="s">
        <v>233</v>
      </c>
      <c r="F23" s="19" t="s">
        <v>184</v>
      </c>
      <c r="G23" s="15">
        <v>45383</v>
      </c>
      <c r="H23" s="15">
        <v>46477</v>
      </c>
      <c r="I23" s="15">
        <v>46207</v>
      </c>
      <c r="J23" s="23">
        <v>54000</v>
      </c>
      <c r="K23" s="14" t="s">
        <v>17</v>
      </c>
      <c r="L23" s="14" t="s">
        <v>279</v>
      </c>
      <c r="M23" s="17" t="s">
        <v>337</v>
      </c>
      <c r="N23" s="17" t="s">
        <v>18</v>
      </c>
      <c r="O23" s="14" t="s">
        <v>401</v>
      </c>
      <c r="P23" s="14" t="s">
        <v>432</v>
      </c>
    </row>
    <row r="24" spans="1:16" x14ac:dyDescent="0.3">
      <c r="A24" s="14" t="s">
        <v>15</v>
      </c>
      <c r="B24" s="14" t="s">
        <v>16</v>
      </c>
      <c r="C24" s="14" t="s">
        <v>117</v>
      </c>
      <c r="D24" s="19" t="s">
        <v>213</v>
      </c>
      <c r="E24" s="14" t="s">
        <v>239</v>
      </c>
      <c r="F24" s="19" t="s">
        <v>213</v>
      </c>
      <c r="G24" s="15">
        <v>45462</v>
      </c>
      <c r="H24" s="15">
        <v>45531</v>
      </c>
      <c r="I24" s="15">
        <v>45531</v>
      </c>
      <c r="J24" s="16">
        <v>25156</v>
      </c>
      <c r="K24" s="14" t="s">
        <v>17</v>
      </c>
      <c r="L24" s="14" t="s">
        <v>303</v>
      </c>
      <c r="M24" s="17" t="s">
        <v>338</v>
      </c>
      <c r="N24" s="17" t="s">
        <v>18</v>
      </c>
      <c r="O24" s="14" t="s">
        <v>28</v>
      </c>
      <c r="P24" s="14" t="s">
        <v>432</v>
      </c>
    </row>
    <row r="25" spans="1:16" x14ac:dyDescent="0.3">
      <c r="A25" s="14" t="s">
        <v>15</v>
      </c>
      <c r="B25" s="14" t="s">
        <v>16</v>
      </c>
      <c r="C25" s="14" t="s">
        <v>83</v>
      </c>
      <c r="D25" s="14" t="s">
        <v>178</v>
      </c>
      <c r="E25" s="14" t="s">
        <v>235</v>
      </c>
      <c r="F25" s="14" t="s">
        <v>178</v>
      </c>
      <c r="G25" s="15">
        <v>45376</v>
      </c>
      <c r="H25" s="15">
        <v>45379</v>
      </c>
      <c r="I25" s="15">
        <v>45109</v>
      </c>
      <c r="J25" s="16">
        <v>24919</v>
      </c>
      <c r="K25" s="14" t="s">
        <v>17</v>
      </c>
      <c r="L25" s="14" t="s">
        <v>274</v>
      </c>
      <c r="M25" s="17" t="s">
        <v>339</v>
      </c>
      <c r="N25" s="17" t="s">
        <v>18</v>
      </c>
      <c r="O25" s="14" t="s">
        <v>441</v>
      </c>
      <c r="P25" s="14" t="s">
        <v>432</v>
      </c>
    </row>
    <row r="26" spans="1:16" x14ac:dyDescent="0.3">
      <c r="A26" s="14" t="s">
        <v>15</v>
      </c>
      <c r="B26" s="14" t="s">
        <v>16</v>
      </c>
      <c r="C26" s="14" t="s">
        <v>119</v>
      </c>
      <c r="D26" s="14" t="s">
        <v>215</v>
      </c>
      <c r="E26" s="14" t="s">
        <v>238</v>
      </c>
      <c r="F26" s="14" t="s">
        <v>215</v>
      </c>
      <c r="G26" s="15">
        <v>45471</v>
      </c>
      <c r="H26" s="15">
        <v>45572</v>
      </c>
      <c r="I26" s="15">
        <v>45572</v>
      </c>
      <c r="J26" s="16">
        <v>7020</v>
      </c>
      <c r="K26" s="14" t="s">
        <v>17</v>
      </c>
      <c r="L26" s="14" t="s">
        <v>305</v>
      </c>
      <c r="M26" s="14">
        <v>14551193</v>
      </c>
      <c r="N26" s="14" t="s">
        <v>18</v>
      </c>
      <c r="O26" s="14" t="s">
        <v>448</v>
      </c>
      <c r="P26" s="14" t="s">
        <v>432</v>
      </c>
    </row>
    <row r="27" spans="1:16" x14ac:dyDescent="0.3">
      <c r="A27" s="14" t="s">
        <v>15</v>
      </c>
      <c r="B27" s="14" t="s">
        <v>16</v>
      </c>
      <c r="C27" s="14" t="s">
        <v>104</v>
      </c>
      <c r="D27" s="14" t="s">
        <v>200</v>
      </c>
      <c r="E27" s="19" t="s">
        <v>236</v>
      </c>
      <c r="F27" s="14" t="s">
        <v>200</v>
      </c>
      <c r="G27" s="15">
        <v>45413</v>
      </c>
      <c r="H27" s="26">
        <v>45478</v>
      </c>
      <c r="I27" s="15">
        <v>45478</v>
      </c>
      <c r="J27" s="16">
        <v>16334</v>
      </c>
      <c r="K27" s="14" t="s">
        <v>17</v>
      </c>
      <c r="L27" s="17" t="s">
        <v>340</v>
      </c>
      <c r="M27" s="17" t="s">
        <v>341</v>
      </c>
      <c r="N27" s="17" t="s">
        <v>18</v>
      </c>
      <c r="O27" s="14" t="s">
        <v>448</v>
      </c>
      <c r="P27" s="14" t="s">
        <v>432</v>
      </c>
    </row>
    <row r="28" spans="1:16" x14ac:dyDescent="0.3">
      <c r="A28" s="14" t="s">
        <v>15</v>
      </c>
      <c r="B28" s="14" t="s">
        <v>16</v>
      </c>
      <c r="C28" s="14" t="s">
        <v>114</v>
      </c>
      <c r="D28" s="14" t="s">
        <v>427</v>
      </c>
      <c r="E28" s="14" t="s">
        <v>25</v>
      </c>
      <c r="F28" s="14" t="s">
        <v>210</v>
      </c>
      <c r="G28" s="15">
        <v>45453</v>
      </c>
      <c r="H28" s="15">
        <v>45481</v>
      </c>
      <c r="I28" s="15">
        <v>45211</v>
      </c>
      <c r="J28" s="16">
        <v>8172</v>
      </c>
      <c r="K28" s="14" t="s">
        <v>17</v>
      </c>
      <c r="L28" s="17" t="s">
        <v>300</v>
      </c>
      <c r="M28" s="17" t="s">
        <v>342</v>
      </c>
      <c r="N28" s="17" t="s">
        <v>18</v>
      </c>
      <c r="O28" s="14" t="s">
        <v>31</v>
      </c>
      <c r="P28" s="14" t="s">
        <v>432</v>
      </c>
    </row>
    <row r="29" spans="1:16" x14ac:dyDescent="0.3">
      <c r="A29" s="14" t="s">
        <v>15</v>
      </c>
      <c r="B29" s="14" t="s">
        <v>16</v>
      </c>
      <c r="C29" s="14" t="s">
        <v>65</v>
      </c>
      <c r="D29" s="14" t="s">
        <v>158</v>
      </c>
      <c r="E29" s="14" t="s">
        <v>25</v>
      </c>
      <c r="F29" s="14" t="s">
        <v>158</v>
      </c>
      <c r="G29" s="15">
        <v>45321</v>
      </c>
      <c r="H29" s="15">
        <v>45686</v>
      </c>
      <c r="I29" s="15">
        <v>45416</v>
      </c>
      <c r="J29" s="16">
        <v>27200</v>
      </c>
      <c r="K29" s="14" t="s">
        <v>17</v>
      </c>
      <c r="L29" s="17" t="s">
        <v>259</v>
      </c>
      <c r="M29" s="17" t="s">
        <v>343</v>
      </c>
      <c r="N29" s="17" t="s">
        <v>18</v>
      </c>
      <c r="O29" s="14" t="s">
        <v>446</v>
      </c>
      <c r="P29" s="14" t="s">
        <v>432</v>
      </c>
    </row>
    <row r="30" spans="1:16" x14ac:dyDescent="0.3">
      <c r="A30" s="14" t="s">
        <v>15</v>
      </c>
      <c r="B30" s="14" t="s">
        <v>16</v>
      </c>
      <c r="C30" s="17" t="s">
        <v>127</v>
      </c>
      <c r="D30" s="19" t="s">
        <v>224</v>
      </c>
      <c r="E30" s="14" t="s">
        <v>233</v>
      </c>
      <c r="F30" s="19" t="s">
        <v>224</v>
      </c>
      <c r="G30" s="15">
        <v>45505</v>
      </c>
      <c r="H30" s="15">
        <v>46234</v>
      </c>
      <c r="I30" s="15">
        <v>45842</v>
      </c>
      <c r="J30" s="16">
        <v>74000</v>
      </c>
      <c r="K30" s="14" t="s">
        <v>17</v>
      </c>
      <c r="L30" s="17" t="s">
        <v>344</v>
      </c>
      <c r="M30" s="17" t="s">
        <v>345</v>
      </c>
      <c r="N30" s="17" t="s">
        <v>18</v>
      </c>
      <c r="O30" s="19" t="s">
        <v>29</v>
      </c>
      <c r="P30" s="14" t="s">
        <v>432</v>
      </c>
    </row>
    <row r="31" spans="1:16" x14ac:dyDescent="0.3">
      <c r="A31" s="14" t="s">
        <v>15</v>
      </c>
      <c r="B31" s="14" t="s">
        <v>16</v>
      </c>
      <c r="C31" s="14" t="s">
        <v>131</v>
      </c>
      <c r="D31" s="14" t="s">
        <v>410</v>
      </c>
      <c r="E31" s="14" t="s">
        <v>233</v>
      </c>
      <c r="F31" s="14" t="s">
        <v>227</v>
      </c>
      <c r="G31" s="15">
        <v>45566</v>
      </c>
      <c r="H31" s="15">
        <v>45930</v>
      </c>
      <c r="I31" s="15">
        <v>45661</v>
      </c>
      <c r="J31" s="16">
        <v>5693.37</v>
      </c>
      <c r="K31" s="14" t="s">
        <v>17</v>
      </c>
      <c r="L31" s="17" t="s">
        <v>315</v>
      </c>
      <c r="M31" s="17" t="s">
        <v>346</v>
      </c>
      <c r="N31" s="17" t="s">
        <v>18</v>
      </c>
      <c r="O31" s="19" t="s">
        <v>447</v>
      </c>
      <c r="P31" s="14" t="s">
        <v>432</v>
      </c>
    </row>
    <row r="32" spans="1:16" ht="70" x14ac:dyDescent="0.3">
      <c r="A32" s="14" t="s">
        <v>15</v>
      </c>
      <c r="B32" s="14" t="s">
        <v>16</v>
      </c>
      <c r="C32" s="24" t="s">
        <v>36</v>
      </c>
      <c r="D32" s="24" t="s">
        <v>347</v>
      </c>
      <c r="E32" s="14" t="s">
        <v>23</v>
      </c>
      <c r="F32" s="24" t="s">
        <v>37</v>
      </c>
      <c r="G32" s="27">
        <v>45328</v>
      </c>
      <c r="H32" s="27">
        <v>45377</v>
      </c>
      <c r="I32" s="15">
        <v>45107</v>
      </c>
      <c r="J32" s="28">
        <v>9800</v>
      </c>
      <c r="K32" s="14" t="s">
        <v>17</v>
      </c>
      <c r="L32" s="24" t="s">
        <v>40</v>
      </c>
      <c r="M32" s="21" t="s">
        <v>41</v>
      </c>
      <c r="N32" s="14" t="s">
        <v>18</v>
      </c>
      <c r="O32" s="19" t="s">
        <v>448</v>
      </c>
      <c r="P32" s="29" t="s">
        <v>432</v>
      </c>
    </row>
    <row r="33" spans="1:16" x14ac:dyDescent="0.3">
      <c r="A33" s="14" t="s">
        <v>15</v>
      </c>
      <c r="B33" s="14" t="s">
        <v>16</v>
      </c>
      <c r="C33" s="14" t="s">
        <v>66</v>
      </c>
      <c r="D33" s="14" t="s">
        <v>159</v>
      </c>
      <c r="E33" s="14" t="s">
        <v>24</v>
      </c>
      <c r="F33" s="14" t="s">
        <v>159</v>
      </c>
      <c r="G33" s="15">
        <v>45323</v>
      </c>
      <c r="H33" s="15">
        <v>46478</v>
      </c>
      <c r="I33" s="15">
        <v>46208</v>
      </c>
      <c r="J33" s="16">
        <v>884658.3</v>
      </c>
      <c r="K33" s="14" t="s">
        <v>17</v>
      </c>
      <c r="L33" s="14" t="s">
        <v>260</v>
      </c>
      <c r="M33" s="14" t="s">
        <v>22</v>
      </c>
      <c r="N33" s="14" t="s">
        <v>18</v>
      </c>
      <c r="O33" s="14" t="s">
        <v>402</v>
      </c>
      <c r="P33" s="14" t="s">
        <v>432</v>
      </c>
    </row>
    <row r="34" spans="1:16" x14ac:dyDescent="0.3">
      <c r="A34" s="14" t="s">
        <v>15</v>
      </c>
      <c r="B34" s="14" t="s">
        <v>16</v>
      </c>
      <c r="C34" s="14" t="s">
        <v>80</v>
      </c>
      <c r="D34" s="14" t="s">
        <v>175</v>
      </c>
      <c r="E34" s="14" t="s">
        <v>235</v>
      </c>
      <c r="F34" s="14" t="s">
        <v>175</v>
      </c>
      <c r="G34" s="15">
        <v>45365</v>
      </c>
      <c r="H34" s="15">
        <v>46094</v>
      </c>
      <c r="I34" s="15">
        <v>45824</v>
      </c>
      <c r="J34" s="16">
        <v>170000</v>
      </c>
      <c r="K34" s="14" t="s">
        <v>17</v>
      </c>
      <c r="L34" s="14" t="s">
        <v>271</v>
      </c>
      <c r="M34" s="14" t="s">
        <v>426</v>
      </c>
      <c r="N34" s="14" t="s">
        <v>18</v>
      </c>
      <c r="O34" s="14" t="s">
        <v>29</v>
      </c>
      <c r="P34" s="14" t="s">
        <v>432</v>
      </c>
    </row>
    <row r="35" spans="1:16" x14ac:dyDescent="0.3">
      <c r="A35" s="14" t="s">
        <v>15</v>
      </c>
      <c r="B35" s="14" t="s">
        <v>16</v>
      </c>
      <c r="C35" s="14" t="s">
        <v>91</v>
      </c>
      <c r="D35" s="14" t="s">
        <v>185</v>
      </c>
      <c r="E35" s="19" t="s">
        <v>24</v>
      </c>
      <c r="F35" s="14" t="s">
        <v>185</v>
      </c>
      <c r="G35" s="15">
        <v>45383</v>
      </c>
      <c r="H35" s="15">
        <v>46477</v>
      </c>
      <c r="I35" s="15">
        <v>46207</v>
      </c>
      <c r="J35" s="16">
        <v>45000</v>
      </c>
      <c r="K35" s="14" t="s">
        <v>17</v>
      </c>
      <c r="L35" s="17" t="s">
        <v>280</v>
      </c>
      <c r="M35" s="17" t="s">
        <v>348</v>
      </c>
      <c r="N35" s="17" t="s">
        <v>18</v>
      </c>
      <c r="O35" s="14" t="s">
        <v>32</v>
      </c>
      <c r="P35" s="14" t="s">
        <v>432</v>
      </c>
    </row>
    <row r="36" spans="1:16" x14ac:dyDescent="0.3">
      <c r="A36" s="14" t="s">
        <v>15</v>
      </c>
      <c r="B36" s="14" t="s">
        <v>16</v>
      </c>
      <c r="C36" s="19" t="s">
        <v>115</v>
      </c>
      <c r="D36" s="19" t="s">
        <v>433</v>
      </c>
      <c r="E36" s="14" t="s">
        <v>237</v>
      </c>
      <c r="F36" s="19" t="s">
        <v>211</v>
      </c>
      <c r="G36" s="15">
        <v>45460</v>
      </c>
      <c r="H36" s="15">
        <v>47285</v>
      </c>
      <c r="I36" s="22">
        <v>47097</v>
      </c>
      <c r="J36" s="20">
        <v>200000</v>
      </c>
      <c r="K36" s="14" t="s">
        <v>17</v>
      </c>
      <c r="L36" s="19" t="s">
        <v>301</v>
      </c>
      <c r="M36" s="17" t="s">
        <v>349</v>
      </c>
      <c r="N36" s="17" t="s">
        <v>18</v>
      </c>
      <c r="O36" s="14" t="s">
        <v>29</v>
      </c>
      <c r="P36" s="14" t="s">
        <v>432</v>
      </c>
    </row>
    <row r="37" spans="1:16" x14ac:dyDescent="0.3">
      <c r="A37" s="14" t="s">
        <v>15</v>
      </c>
      <c r="B37" s="14" t="s">
        <v>16</v>
      </c>
      <c r="C37" s="19" t="s">
        <v>77</v>
      </c>
      <c r="D37" s="14" t="s">
        <v>170</v>
      </c>
      <c r="E37" s="14" t="s">
        <v>25</v>
      </c>
      <c r="F37" s="14" t="s">
        <v>170</v>
      </c>
      <c r="G37" s="15">
        <v>45352</v>
      </c>
      <c r="H37" s="15">
        <v>45535</v>
      </c>
      <c r="I37" s="15">
        <v>45535</v>
      </c>
      <c r="J37" s="20">
        <v>25000</v>
      </c>
      <c r="K37" s="14" t="s">
        <v>17</v>
      </c>
      <c r="L37" s="17" t="s">
        <v>267</v>
      </c>
      <c r="M37" s="17" t="s">
        <v>350</v>
      </c>
      <c r="N37" s="17" t="s">
        <v>18</v>
      </c>
      <c r="O37" s="14" t="s">
        <v>448</v>
      </c>
      <c r="P37" s="14" t="s">
        <v>432</v>
      </c>
    </row>
    <row r="38" spans="1:16" x14ac:dyDescent="0.3">
      <c r="A38" s="14" t="s">
        <v>15</v>
      </c>
      <c r="B38" s="14" t="s">
        <v>16</v>
      </c>
      <c r="C38" s="14" t="s">
        <v>419</v>
      </c>
      <c r="D38" s="14" t="s">
        <v>421</v>
      </c>
      <c r="E38" s="14" t="s">
        <v>238</v>
      </c>
      <c r="F38" s="14" t="s">
        <v>421</v>
      </c>
      <c r="G38" s="15">
        <v>45596</v>
      </c>
      <c r="H38" s="15">
        <v>46325</v>
      </c>
      <c r="I38" s="15">
        <v>45960</v>
      </c>
      <c r="J38" s="18">
        <v>4362648</v>
      </c>
      <c r="K38" s="14" t="s">
        <v>17</v>
      </c>
      <c r="L38" s="14" t="s">
        <v>418</v>
      </c>
      <c r="M38" s="14" t="s">
        <v>420</v>
      </c>
      <c r="N38" s="14" t="s">
        <v>320</v>
      </c>
      <c r="O38" s="14" t="s">
        <v>399</v>
      </c>
      <c r="P38" s="14" t="s">
        <v>432</v>
      </c>
    </row>
    <row r="39" spans="1:16" s="10" customFormat="1" x14ac:dyDescent="0.3">
      <c r="A39" s="14" t="s">
        <v>15</v>
      </c>
      <c r="B39" s="14" t="s">
        <v>16</v>
      </c>
      <c r="C39" s="14" t="s">
        <v>124</v>
      </c>
      <c r="D39" s="19" t="s">
        <v>221</v>
      </c>
      <c r="E39" s="19" t="s">
        <v>239</v>
      </c>
      <c r="F39" s="19" t="s">
        <v>221</v>
      </c>
      <c r="G39" s="15">
        <v>45492</v>
      </c>
      <c r="H39" s="15">
        <v>45492</v>
      </c>
      <c r="I39" s="15">
        <v>45492</v>
      </c>
      <c r="J39" s="20">
        <v>5088</v>
      </c>
      <c r="K39" s="14" t="s">
        <v>17</v>
      </c>
      <c r="L39" s="14" t="s">
        <v>311</v>
      </c>
      <c r="M39" s="17" t="s">
        <v>351</v>
      </c>
      <c r="N39" s="17" t="s">
        <v>320</v>
      </c>
      <c r="O39" s="14" t="s">
        <v>434</v>
      </c>
      <c r="P39" s="14" t="s">
        <v>432</v>
      </c>
    </row>
    <row r="40" spans="1:16" x14ac:dyDescent="0.3">
      <c r="A40" s="14" t="s">
        <v>15</v>
      </c>
      <c r="B40" s="14" t="s">
        <v>16</v>
      </c>
      <c r="C40" s="14" t="s">
        <v>44</v>
      </c>
      <c r="D40" s="14" t="s">
        <v>137</v>
      </c>
      <c r="E40" s="14" t="s">
        <v>23</v>
      </c>
      <c r="F40" s="14" t="s">
        <v>137</v>
      </c>
      <c r="G40" s="15">
        <v>45261</v>
      </c>
      <c r="H40" s="15">
        <v>45991</v>
      </c>
      <c r="I40" s="15">
        <v>45721</v>
      </c>
      <c r="J40" s="16">
        <v>85000</v>
      </c>
      <c r="K40" s="14" t="s">
        <v>17</v>
      </c>
      <c r="L40" s="14" t="s">
        <v>241</v>
      </c>
      <c r="M40" s="17" t="s">
        <v>352</v>
      </c>
      <c r="N40" s="17" t="s">
        <v>320</v>
      </c>
      <c r="O40" s="14" t="s">
        <v>30</v>
      </c>
      <c r="P40" s="14" t="s">
        <v>432</v>
      </c>
    </row>
    <row r="41" spans="1:16" x14ac:dyDescent="0.3">
      <c r="A41" s="14" t="s">
        <v>15</v>
      </c>
      <c r="B41" s="14" t="s">
        <v>16</v>
      </c>
      <c r="C41" s="14" t="s">
        <v>91</v>
      </c>
      <c r="D41" s="14" t="s">
        <v>186</v>
      </c>
      <c r="E41" s="14" t="s">
        <v>24</v>
      </c>
      <c r="F41" s="14" t="s">
        <v>186</v>
      </c>
      <c r="G41" s="15">
        <v>45383</v>
      </c>
      <c r="H41" s="15">
        <v>46477</v>
      </c>
      <c r="I41" s="15">
        <v>46207</v>
      </c>
      <c r="J41" s="16">
        <v>13989.91</v>
      </c>
      <c r="K41" s="14" t="s">
        <v>17</v>
      </c>
      <c r="L41" s="14" t="s">
        <v>281</v>
      </c>
      <c r="M41" s="17" t="s">
        <v>348</v>
      </c>
      <c r="N41" s="17" t="s">
        <v>18</v>
      </c>
      <c r="O41" s="14" t="s">
        <v>20</v>
      </c>
      <c r="P41" s="14" t="s">
        <v>432</v>
      </c>
    </row>
    <row r="42" spans="1:16" x14ac:dyDescent="0.3">
      <c r="A42" s="14" t="s">
        <v>15</v>
      </c>
      <c r="B42" s="14" t="s">
        <v>16</v>
      </c>
      <c r="C42" s="14" t="s">
        <v>129</v>
      </c>
      <c r="D42" s="14" t="s">
        <v>225</v>
      </c>
      <c r="E42" s="14" t="s">
        <v>239</v>
      </c>
      <c r="F42" s="14" t="s">
        <v>225</v>
      </c>
      <c r="G42" s="15">
        <v>45526</v>
      </c>
      <c r="H42" s="15">
        <v>45531</v>
      </c>
      <c r="I42" s="15">
        <v>45261</v>
      </c>
      <c r="J42" s="16">
        <v>21397.63</v>
      </c>
      <c r="K42" s="14" t="s">
        <v>17</v>
      </c>
      <c r="L42" s="17" t="s">
        <v>353</v>
      </c>
      <c r="M42" s="17" t="s">
        <v>354</v>
      </c>
      <c r="N42" s="17" t="s">
        <v>18</v>
      </c>
      <c r="O42" s="19" t="s">
        <v>448</v>
      </c>
      <c r="P42" s="14" t="s">
        <v>432</v>
      </c>
    </row>
    <row r="43" spans="1:16" ht="42" x14ac:dyDescent="0.3">
      <c r="A43" s="14" t="s">
        <v>15</v>
      </c>
      <c r="B43" s="14" t="s">
        <v>16</v>
      </c>
      <c r="C43" s="14" t="s">
        <v>92</v>
      </c>
      <c r="D43" s="19" t="s">
        <v>187</v>
      </c>
      <c r="E43" s="14" t="s">
        <v>233</v>
      </c>
      <c r="F43" s="19" t="s">
        <v>187</v>
      </c>
      <c r="G43" s="15">
        <v>45383</v>
      </c>
      <c r="H43" s="15">
        <v>46477</v>
      </c>
      <c r="I43" s="15">
        <v>46207</v>
      </c>
      <c r="J43" s="16">
        <v>91797.7</v>
      </c>
      <c r="K43" s="14" t="s">
        <v>17</v>
      </c>
      <c r="L43" s="15" t="s">
        <v>282</v>
      </c>
      <c r="M43" s="17" t="s">
        <v>355</v>
      </c>
      <c r="N43" s="17" t="s">
        <v>320</v>
      </c>
      <c r="O43" s="14" t="s">
        <v>399</v>
      </c>
      <c r="P43" s="14" t="s">
        <v>432</v>
      </c>
    </row>
    <row r="44" spans="1:16" x14ac:dyDescent="0.3">
      <c r="A44" s="14" t="s">
        <v>15</v>
      </c>
      <c r="B44" s="14" t="s">
        <v>16</v>
      </c>
      <c r="C44" s="14" t="s">
        <v>93</v>
      </c>
      <c r="D44" s="14" t="s">
        <v>188</v>
      </c>
      <c r="E44" s="14" t="s">
        <v>233</v>
      </c>
      <c r="F44" s="14" t="s">
        <v>188</v>
      </c>
      <c r="G44" s="15">
        <v>45383</v>
      </c>
      <c r="H44" s="15">
        <v>46477</v>
      </c>
      <c r="I44" s="15">
        <v>46207</v>
      </c>
      <c r="J44" s="16">
        <v>31403.16</v>
      </c>
      <c r="K44" s="14" t="s">
        <v>17</v>
      </c>
      <c r="L44" s="15" t="s">
        <v>282</v>
      </c>
      <c r="M44" s="17" t="s">
        <v>355</v>
      </c>
      <c r="N44" s="17" t="s">
        <v>320</v>
      </c>
      <c r="O44" s="14" t="s">
        <v>448</v>
      </c>
      <c r="P44" s="14" t="s">
        <v>432</v>
      </c>
    </row>
    <row r="45" spans="1:16" x14ac:dyDescent="0.3">
      <c r="A45" s="14" t="s">
        <v>15</v>
      </c>
      <c r="B45" s="14" t="s">
        <v>16</v>
      </c>
      <c r="C45" s="14" t="s">
        <v>453</v>
      </c>
      <c r="D45" s="14" t="s">
        <v>411</v>
      </c>
      <c r="E45" s="14" t="s">
        <v>233</v>
      </c>
      <c r="F45" s="14" t="s">
        <v>411</v>
      </c>
      <c r="G45" s="15">
        <v>45383</v>
      </c>
      <c r="H45" s="15">
        <v>46477</v>
      </c>
      <c r="I45" s="15">
        <v>46234</v>
      </c>
      <c r="J45" s="18">
        <v>62046</v>
      </c>
      <c r="K45" s="14" t="s">
        <v>17</v>
      </c>
      <c r="L45" s="14" t="s">
        <v>282</v>
      </c>
      <c r="M45" s="14" t="s">
        <v>406</v>
      </c>
      <c r="N45" s="14" t="s">
        <v>320</v>
      </c>
      <c r="O45" s="14" t="s">
        <v>448</v>
      </c>
      <c r="P45" s="14" t="s">
        <v>432</v>
      </c>
    </row>
    <row r="46" spans="1:16" x14ac:dyDescent="0.3">
      <c r="A46" s="14" t="s">
        <v>15</v>
      </c>
      <c r="B46" s="14" t="s">
        <v>16</v>
      </c>
      <c r="C46" s="14" t="s">
        <v>59</v>
      </c>
      <c r="D46" s="19" t="s">
        <v>152</v>
      </c>
      <c r="E46" s="14" t="s">
        <v>234</v>
      </c>
      <c r="F46" s="19" t="s">
        <v>152</v>
      </c>
      <c r="G46" s="15">
        <v>45305</v>
      </c>
      <c r="H46" s="15">
        <v>46035</v>
      </c>
      <c r="I46" s="15">
        <v>45765</v>
      </c>
      <c r="J46" s="23">
        <v>25000</v>
      </c>
      <c r="K46" s="14" t="s">
        <v>17</v>
      </c>
      <c r="L46" s="14" t="s">
        <v>253</v>
      </c>
      <c r="M46" s="17" t="s">
        <v>356</v>
      </c>
      <c r="N46" s="17" t="s">
        <v>18</v>
      </c>
      <c r="O46" s="19" t="s">
        <v>447</v>
      </c>
      <c r="P46" s="14" t="s">
        <v>432</v>
      </c>
    </row>
    <row r="47" spans="1:16" x14ac:dyDescent="0.3">
      <c r="A47" s="14" t="s">
        <v>15</v>
      </c>
      <c r="B47" s="14" t="s">
        <v>16</v>
      </c>
      <c r="C47" s="14" t="s">
        <v>94</v>
      </c>
      <c r="D47" s="14" t="s">
        <v>189</v>
      </c>
      <c r="E47" s="14" t="s">
        <v>239</v>
      </c>
      <c r="F47" s="14" t="s">
        <v>189</v>
      </c>
      <c r="G47" s="15">
        <v>45383</v>
      </c>
      <c r="H47" s="15">
        <v>45473</v>
      </c>
      <c r="I47" s="15">
        <v>45203</v>
      </c>
      <c r="J47" s="16">
        <v>5000</v>
      </c>
      <c r="K47" s="14" t="s">
        <v>17</v>
      </c>
      <c r="L47" s="17" t="s">
        <v>283</v>
      </c>
      <c r="M47" s="17" t="s">
        <v>357</v>
      </c>
      <c r="N47" s="17" t="s">
        <v>18</v>
      </c>
      <c r="O47" s="19" t="s">
        <v>448</v>
      </c>
      <c r="P47" s="14" t="s">
        <v>432</v>
      </c>
    </row>
    <row r="48" spans="1:16" x14ac:dyDescent="0.3">
      <c r="A48" s="14" t="s">
        <v>15</v>
      </c>
      <c r="B48" s="14" t="s">
        <v>16</v>
      </c>
      <c r="C48" s="14" t="s">
        <v>78</v>
      </c>
      <c r="D48" s="14" t="s">
        <v>171</v>
      </c>
      <c r="E48" s="14" t="s">
        <v>239</v>
      </c>
      <c r="F48" s="14" t="s">
        <v>171</v>
      </c>
      <c r="G48" s="15">
        <v>45352</v>
      </c>
      <c r="H48" s="15">
        <v>45534</v>
      </c>
      <c r="I48" s="15">
        <v>45264</v>
      </c>
      <c r="J48" s="16">
        <v>26787</v>
      </c>
      <c r="K48" s="14" t="s">
        <v>17</v>
      </c>
      <c r="L48" s="14" t="s">
        <v>268</v>
      </c>
      <c r="M48" s="17" t="s">
        <v>358</v>
      </c>
      <c r="N48" s="17" t="s">
        <v>18</v>
      </c>
      <c r="O48" s="14" t="s">
        <v>399</v>
      </c>
      <c r="P48" s="14" t="s">
        <v>432</v>
      </c>
    </row>
    <row r="49" spans="1:16" x14ac:dyDescent="0.3">
      <c r="A49" s="14" t="s">
        <v>15</v>
      </c>
      <c r="B49" s="14" t="s">
        <v>16</v>
      </c>
      <c r="C49" s="14" t="s">
        <v>103</v>
      </c>
      <c r="D49" s="14" t="s">
        <v>199</v>
      </c>
      <c r="E49" s="14" t="s">
        <v>236</v>
      </c>
      <c r="F49" s="14" t="s">
        <v>199</v>
      </c>
      <c r="G49" s="15">
        <v>45405</v>
      </c>
      <c r="H49" s="15">
        <v>45747</v>
      </c>
      <c r="I49" s="15">
        <v>45477</v>
      </c>
      <c r="J49" s="16">
        <v>161100</v>
      </c>
      <c r="K49" s="14" t="s">
        <v>17</v>
      </c>
      <c r="L49" s="14" t="s">
        <v>293</v>
      </c>
      <c r="M49" s="17" t="s">
        <v>359</v>
      </c>
      <c r="N49" s="17" t="s">
        <v>18</v>
      </c>
      <c r="O49" s="14" t="s">
        <v>29</v>
      </c>
      <c r="P49" s="14" t="s">
        <v>432</v>
      </c>
    </row>
    <row r="50" spans="1:16" s="9" customFormat="1" x14ac:dyDescent="0.3">
      <c r="A50" s="14" t="s">
        <v>15</v>
      </c>
      <c r="B50" s="14" t="s">
        <v>16</v>
      </c>
      <c r="C50" s="14" t="s">
        <v>118</v>
      </c>
      <c r="D50" s="14" t="s">
        <v>214</v>
      </c>
      <c r="E50" s="14" t="s">
        <v>233</v>
      </c>
      <c r="F50" s="14" t="s">
        <v>214</v>
      </c>
      <c r="G50" s="15">
        <v>45468</v>
      </c>
      <c r="H50" s="15">
        <v>46562</v>
      </c>
      <c r="I50" s="15">
        <v>46292</v>
      </c>
      <c r="J50" s="16">
        <v>2013964</v>
      </c>
      <c r="K50" s="14" t="s">
        <v>17</v>
      </c>
      <c r="L50" s="14" t="s">
        <v>304</v>
      </c>
      <c r="M50" s="14" t="s">
        <v>22</v>
      </c>
      <c r="N50" s="14" t="s">
        <v>18</v>
      </c>
      <c r="O50" s="14" t="s">
        <v>400</v>
      </c>
      <c r="P50" s="14" t="s">
        <v>432</v>
      </c>
    </row>
    <row r="51" spans="1:16" x14ac:dyDescent="0.3">
      <c r="A51" s="14" t="s">
        <v>15</v>
      </c>
      <c r="B51" s="14" t="s">
        <v>16</v>
      </c>
      <c r="C51" s="14" t="s">
        <v>68</v>
      </c>
      <c r="D51" s="14" t="s">
        <v>161</v>
      </c>
      <c r="E51" s="14" t="s">
        <v>25</v>
      </c>
      <c r="F51" s="14" t="s">
        <v>161</v>
      </c>
      <c r="G51" s="15">
        <v>45324</v>
      </c>
      <c r="H51" s="15">
        <v>45641</v>
      </c>
      <c r="I51" s="15">
        <v>45371</v>
      </c>
      <c r="J51" s="16">
        <v>641238</v>
      </c>
      <c r="K51" s="14" t="s">
        <v>17</v>
      </c>
      <c r="L51" s="14" t="s">
        <v>26</v>
      </c>
      <c r="M51" s="14" t="s">
        <v>425</v>
      </c>
      <c r="N51" s="30" t="s">
        <v>19</v>
      </c>
      <c r="O51" s="14" t="s">
        <v>403</v>
      </c>
      <c r="P51" s="14" t="s">
        <v>432</v>
      </c>
    </row>
    <row r="52" spans="1:16" x14ac:dyDescent="0.3">
      <c r="A52" s="14" t="s">
        <v>15</v>
      </c>
      <c r="B52" s="14" t="s">
        <v>16</v>
      </c>
      <c r="C52" s="14" t="s">
        <v>84</v>
      </c>
      <c r="D52" s="14" t="s">
        <v>179</v>
      </c>
      <c r="E52" s="14" t="s">
        <v>25</v>
      </c>
      <c r="F52" s="14" t="s">
        <v>179</v>
      </c>
      <c r="G52" s="15">
        <v>45380</v>
      </c>
      <c r="H52" s="15">
        <v>45930</v>
      </c>
      <c r="I52" s="15">
        <v>45660</v>
      </c>
      <c r="J52" s="16">
        <v>708411</v>
      </c>
      <c r="K52" s="14" t="s">
        <v>17</v>
      </c>
      <c r="L52" s="14" t="s">
        <v>26</v>
      </c>
      <c r="M52" s="14" t="s">
        <v>416</v>
      </c>
      <c r="N52" s="30" t="s">
        <v>19</v>
      </c>
      <c r="O52" s="14" t="s">
        <v>403</v>
      </c>
      <c r="P52" s="14" t="s">
        <v>432</v>
      </c>
    </row>
    <row r="53" spans="1:16" s="9" customFormat="1" x14ac:dyDescent="0.3">
      <c r="A53" s="14" t="s">
        <v>15</v>
      </c>
      <c r="B53" s="14" t="s">
        <v>16</v>
      </c>
      <c r="C53" s="14" t="s">
        <v>135</v>
      </c>
      <c r="D53" s="14" t="s">
        <v>231</v>
      </c>
      <c r="E53" s="14" t="s">
        <v>238</v>
      </c>
      <c r="F53" s="14" t="s">
        <v>231</v>
      </c>
      <c r="G53" s="15">
        <v>45632</v>
      </c>
      <c r="H53" s="15">
        <v>45813</v>
      </c>
      <c r="I53" s="15">
        <v>45543</v>
      </c>
      <c r="J53" s="16">
        <v>5256</v>
      </c>
      <c r="K53" s="14" t="s">
        <v>17</v>
      </c>
      <c r="L53" s="17" t="s">
        <v>318</v>
      </c>
      <c r="M53" s="17" t="s">
        <v>360</v>
      </c>
      <c r="N53" s="17" t="s">
        <v>18</v>
      </c>
      <c r="O53" s="14" t="s">
        <v>449</v>
      </c>
      <c r="P53" s="14" t="s">
        <v>432</v>
      </c>
    </row>
    <row r="54" spans="1:16" x14ac:dyDescent="0.3">
      <c r="A54" s="14" t="s">
        <v>15</v>
      </c>
      <c r="B54" s="14" t="s">
        <v>16</v>
      </c>
      <c r="C54" s="19" t="s">
        <v>116</v>
      </c>
      <c r="D54" s="19" t="s">
        <v>212</v>
      </c>
      <c r="E54" s="19" t="s">
        <v>239</v>
      </c>
      <c r="F54" s="19" t="s">
        <v>212</v>
      </c>
      <c r="G54" s="15">
        <v>45461</v>
      </c>
      <c r="H54" s="15">
        <v>45565</v>
      </c>
      <c r="I54" s="15">
        <v>45551</v>
      </c>
      <c r="J54" s="16">
        <v>10560</v>
      </c>
      <c r="K54" s="14" t="s">
        <v>17</v>
      </c>
      <c r="L54" s="17" t="s">
        <v>302</v>
      </c>
      <c r="M54" s="17" t="s">
        <v>361</v>
      </c>
      <c r="N54" s="17" t="s">
        <v>18</v>
      </c>
      <c r="O54" s="19" t="s">
        <v>448</v>
      </c>
      <c r="P54" s="14" t="s">
        <v>432</v>
      </c>
    </row>
    <row r="55" spans="1:16" s="9" customFormat="1" x14ac:dyDescent="0.3">
      <c r="A55" s="14" t="s">
        <v>15</v>
      </c>
      <c r="B55" s="14" t="s">
        <v>16</v>
      </c>
      <c r="C55" s="14" t="s">
        <v>45</v>
      </c>
      <c r="D55" s="19" t="s">
        <v>138</v>
      </c>
      <c r="E55" s="14" t="s">
        <v>25</v>
      </c>
      <c r="F55" s="19" t="s">
        <v>138</v>
      </c>
      <c r="G55" s="15">
        <v>45261</v>
      </c>
      <c r="H55" s="15">
        <v>45607</v>
      </c>
      <c r="I55" s="15">
        <v>45337</v>
      </c>
      <c r="J55" s="16">
        <v>44500</v>
      </c>
      <c r="K55" s="14" t="s">
        <v>17</v>
      </c>
      <c r="L55" s="14" t="s">
        <v>242</v>
      </c>
      <c r="M55" s="17" t="s">
        <v>362</v>
      </c>
      <c r="N55" s="17" t="s">
        <v>320</v>
      </c>
      <c r="O55" s="14" t="s">
        <v>399</v>
      </c>
      <c r="P55" s="14" t="s">
        <v>432</v>
      </c>
    </row>
    <row r="56" spans="1:16" x14ac:dyDescent="0.3">
      <c r="A56" s="14" t="s">
        <v>15</v>
      </c>
      <c r="B56" s="14" t="s">
        <v>16</v>
      </c>
      <c r="C56" s="17" t="s">
        <v>85</v>
      </c>
      <c r="D56" s="19" t="s">
        <v>442</v>
      </c>
      <c r="E56" s="14" t="s">
        <v>25</v>
      </c>
      <c r="F56" s="19" t="s">
        <v>180</v>
      </c>
      <c r="G56" s="15">
        <v>45380</v>
      </c>
      <c r="H56" s="15">
        <v>45534</v>
      </c>
      <c r="I56" s="15">
        <v>45264</v>
      </c>
      <c r="J56" s="20">
        <v>64000</v>
      </c>
      <c r="K56" s="14" t="s">
        <v>17</v>
      </c>
      <c r="L56" s="14" t="s">
        <v>275</v>
      </c>
      <c r="M56" s="17" t="s">
        <v>363</v>
      </c>
      <c r="N56" s="17" t="s">
        <v>18</v>
      </c>
      <c r="O56" s="14" t="s">
        <v>399</v>
      </c>
      <c r="P56" s="14" t="s">
        <v>432</v>
      </c>
    </row>
    <row r="57" spans="1:16" x14ac:dyDescent="0.3">
      <c r="A57" s="14" t="s">
        <v>15</v>
      </c>
      <c r="B57" s="14" t="s">
        <v>16</v>
      </c>
      <c r="C57" s="14" t="s">
        <v>67</v>
      </c>
      <c r="D57" s="14" t="s">
        <v>160</v>
      </c>
      <c r="E57" s="14" t="s">
        <v>237</v>
      </c>
      <c r="F57" s="14" t="s">
        <v>160</v>
      </c>
      <c r="G57" s="15">
        <v>45323</v>
      </c>
      <c r="H57" s="15">
        <v>45488</v>
      </c>
      <c r="I57" s="15">
        <v>45081</v>
      </c>
      <c r="J57" s="16">
        <v>5768</v>
      </c>
      <c r="K57" s="14" t="s">
        <v>17</v>
      </c>
      <c r="L57" s="14" t="s">
        <v>261</v>
      </c>
      <c r="M57" s="17" t="s">
        <v>364</v>
      </c>
      <c r="N57" s="17" t="s">
        <v>18</v>
      </c>
      <c r="O57" s="14" t="s">
        <v>448</v>
      </c>
      <c r="P57" s="14" t="s">
        <v>432</v>
      </c>
    </row>
    <row r="58" spans="1:16" x14ac:dyDescent="0.3">
      <c r="A58" s="14" t="s">
        <v>15</v>
      </c>
      <c r="B58" s="14" t="s">
        <v>16</v>
      </c>
      <c r="C58" s="14" t="s">
        <v>81</v>
      </c>
      <c r="D58" s="14" t="s">
        <v>176</v>
      </c>
      <c r="E58" s="14" t="s">
        <v>239</v>
      </c>
      <c r="F58" s="14" t="s">
        <v>176</v>
      </c>
      <c r="G58" s="15">
        <v>45371</v>
      </c>
      <c r="H58" s="15">
        <v>45736</v>
      </c>
      <c r="I58" s="15">
        <v>45466</v>
      </c>
      <c r="J58" s="16">
        <v>21461.08</v>
      </c>
      <c r="K58" s="14" t="s">
        <v>17</v>
      </c>
      <c r="L58" s="14" t="s">
        <v>272</v>
      </c>
      <c r="M58" s="17" t="s">
        <v>365</v>
      </c>
      <c r="N58" s="17" t="s">
        <v>18</v>
      </c>
      <c r="O58" s="14" t="s">
        <v>448</v>
      </c>
      <c r="P58" s="14" t="s">
        <v>432</v>
      </c>
    </row>
    <row r="59" spans="1:16" x14ac:dyDescent="0.3">
      <c r="A59" s="14" t="s">
        <v>15</v>
      </c>
      <c r="B59" s="14" t="s">
        <v>16</v>
      </c>
      <c r="C59" s="19" t="s">
        <v>423</v>
      </c>
      <c r="D59" s="19" t="s">
        <v>424</v>
      </c>
      <c r="E59" s="14" t="s">
        <v>234</v>
      </c>
      <c r="F59" s="31" t="s">
        <v>424</v>
      </c>
      <c r="G59" s="15">
        <v>45250</v>
      </c>
      <c r="H59" s="15">
        <v>45473</v>
      </c>
      <c r="I59" s="15">
        <v>45203</v>
      </c>
      <c r="J59" s="20">
        <v>50000</v>
      </c>
      <c r="K59" s="14" t="s">
        <v>17</v>
      </c>
      <c r="L59" s="19" t="s">
        <v>443</v>
      </c>
      <c r="M59" s="14" t="s">
        <v>22</v>
      </c>
      <c r="N59" s="14" t="s">
        <v>18</v>
      </c>
      <c r="O59" s="19" t="s">
        <v>399</v>
      </c>
      <c r="P59" s="14" t="s">
        <v>432</v>
      </c>
    </row>
    <row r="60" spans="1:16" x14ac:dyDescent="0.3">
      <c r="A60" s="14" t="s">
        <v>15</v>
      </c>
      <c r="B60" s="14" t="s">
        <v>16</v>
      </c>
      <c r="C60" s="14" t="s">
        <v>82</v>
      </c>
      <c r="D60" s="14" t="s">
        <v>435</v>
      </c>
      <c r="E60" s="14" t="s">
        <v>233</v>
      </c>
      <c r="F60" s="14" t="s">
        <v>177</v>
      </c>
      <c r="G60" s="15">
        <v>45372</v>
      </c>
      <c r="H60" s="15">
        <v>46101</v>
      </c>
      <c r="I60" s="15">
        <v>45831</v>
      </c>
      <c r="J60" s="16">
        <v>29928</v>
      </c>
      <c r="K60" s="14" t="s">
        <v>17</v>
      </c>
      <c r="L60" s="14" t="s">
        <v>273</v>
      </c>
      <c r="M60" s="17" t="s">
        <v>366</v>
      </c>
      <c r="N60" s="17" t="s">
        <v>18</v>
      </c>
      <c r="O60" s="14" t="s">
        <v>399</v>
      </c>
      <c r="P60" s="14" t="s">
        <v>432</v>
      </c>
    </row>
    <row r="61" spans="1:16" x14ac:dyDescent="0.3">
      <c r="A61" s="14" t="s">
        <v>15</v>
      </c>
      <c r="B61" s="14" t="s">
        <v>16</v>
      </c>
      <c r="C61" s="14">
        <v>60897</v>
      </c>
      <c r="D61" s="19" t="s">
        <v>198</v>
      </c>
      <c r="E61" s="14" t="s">
        <v>234</v>
      </c>
      <c r="F61" s="19" t="s">
        <v>198</v>
      </c>
      <c r="G61" s="15">
        <v>45390</v>
      </c>
      <c r="H61" s="15">
        <v>45747</v>
      </c>
      <c r="I61" s="15">
        <v>45477</v>
      </c>
      <c r="J61" s="16">
        <v>119363000</v>
      </c>
      <c r="K61" s="14" t="s">
        <v>17</v>
      </c>
      <c r="L61" s="17" t="s">
        <v>292</v>
      </c>
      <c r="M61" s="14" t="s">
        <v>412</v>
      </c>
      <c r="N61" s="14" t="s">
        <v>412</v>
      </c>
      <c r="O61" s="14" t="s">
        <v>404</v>
      </c>
      <c r="P61" s="14" t="s">
        <v>432</v>
      </c>
    </row>
    <row r="62" spans="1:16" x14ac:dyDescent="0.3">
      <c r="A62" s="14" t="s">
        <v>15</v>
      </c>
      <c r="B62" s="14" t="s">
        <v>16</v>
      </c>
      <c r="C62" s="14" t="s">
        <v>95</v>
      </c>
      <c r="D62" s="14" t="s">
        <v>190</v>
      </c>
      <c r="E62" s="14" t="s">
        <v>23</v>
      </c>
      <c r="F62" s="14" t="s">
        <v>190</v>
      </c>
      <c r="G62" s="15">
        <v>45383</v>
      </c>
      <c r="H62" s="15">
        <v>45747</v>
      </c>
      <c r="I62" s="15">
        <v>45477</v>
      </c>
      <c r="J62" s="16">
        <v>100000</v>
      </c>
      <c r="K62" s="14" t="s">
        <v>17</v>
      </c>
      <c r="L62" s="14" t="s">
        <v>284</v>
      </c>
      <c r="M62" s="14" t="s">
        <v>412</v>
      </c>
      <c r="N62" s="14" t="s">
        <v>412</v>
      </c>
      <c r="O62" s="14" t="s">
        <v>402</v>
      </c>
      <c r="P62" s="14" t="s">
        <v>432</v>
      </c>
    </row>
    <row r="63" spans="1:16" s="5" customFormat="1" x14ac:dyDescent="0.3">
      <c r="A63" s="14" t="s">
        <v>15</v>
      </c>
      <c r="B63" s="14" t="s">
        <v>16</v>
      </c>
      <c r="C63" s="14" t="s">
        <v>96</v>
      </c>
      <c r="D63" s="14" t="s">
        <v>191</v>
      </c>
      <c r="E63" s="14" t="s">
        <v>234</v>
      </c>
      <c r="F63" s="14" t="s">
        <v>191</v>
      </c>
      <c r="G63" s="15">
        <v>45383</v>
      </c>
      <c r="H63" s="15">
        <v>46843</v>
      </c>
      <c r="I63" s="15">
        <v>46573</v>
      </c>
      <c r="J63" s="16">
        <v>17556</v>
      </c>
      <c r="K63" s="14" t="s">
        <v>17</v>
      </c>
      <c r="L63" s="14" t="s">
        <v>428</v>
      </c>
      <c r="M63" s="17" t="s">
        <v>367</v>
      </c>
      <c r="N63" s="17" t="s">
        <v>18</v>
      </c>
      <c r="O63" s="14" t="s">
        <v>448</v>
      </c>
      <c r="P63" s="14" t="s">
        <v>432</v>
      </c>
    </row>
    <row r="64" spans="1:16" x14ac:dyDescent="0.3">
      <c r="A64" s="14" t="s">
        <v>15</v>
      </c>
      <c r="B64" s="14" t="s">
        <v>16</v>
      </c>
      <c r="C64" s="14" t="s">
        <v>74</v>
      </c>
      <c r="D64" s="14" t="s">
        <v>167</v>
      </c>
      <c r="E64" s="14" t="s">
        <v>233</v>
      </c>
      <c r="F64" s="14" t="s">
        <v>167</v>
      </c>
      <c r="G64" s="15">
        <v>45348</v>
      </c>
      <c r="H64" s="15">
        <v>45380</v>
      </c>
      <c r="I64" s="15">
        <v>45110</v>
      </c>
      <c r="J64" s="16">
        <v>24905</v>
      </c>
      <c r="K64" s="14" t="s">
        <v>17</v>
      </c>
      <c r="L64" s="17" t="s">
        <v>265</v>
      </c>
      <c r="M64" s="14" t="s">
        <v>22</v>
      </c>
      <c r="N64" s="14" t="s">
        <v>320</v>
      </c>
      <c r="O64" s="14" t="s">
        <v>448</v>
      </c>
      <c r="P64" s="14" t="s">
        <v>432</v>
      </c>
    </row>
    <row r="65" spans="1:16" x14ac:dyDescent="0.3">
      <c r="A65" s="14" t="s">
        <v>15</v>
      </c>
      <c r="B65" s="14" t="s">
        <v>16</v>
      </c>
      <c r="C65" s="17" t="s">
        <v>97</v>
      </c>
      <c r="D65" s="19" t="s">
        <v>192</v>
      </c>
      <c r="E65" s="14" t="s">
        <v>235</v>
      </c>
      <c r="F65" s="19" t="s">
        <v>192</v>
      </c>
      <c r="G65" s="15">
        <v>45383</v>
      </c>
      <c r="H65" s="15">
        <v>45961</v>
      </c>
      <c r="I65" s="15">
        <v>45691</v>
      </c>
      <c r="J65" s="20">
        <f>450000/3</f>
        <v>150000</v>
      </c>
      <c r="K65" s="14" t="s">
        <v>17</v>
      </c>
      <c r="L65" s="17" t="s">
        <v>285</v>
      </c>
      <c r="M65" s="17" t="s">
        <v>369</v>
      </c>
      <c r="N65" s="17" t="s">
        <v>18</v>
      </c>
      <c r="O65" s="14" t="s">
        <v>43</v>
      </c>
      <c r="P65" s="14" t="s">
        <v>432</v>
      </c>
    </row>
    <row r="66" spans="1:16" x14ac:dyDescent="0.3">
      <c r="A66" s="14" t="s">
        <v>15</v>
      </c>
      <c r="B66" s="14" t="s">
        <v>16</v>
      </c>
      <c r="C66" s="17" t="s">
        <v>97</v>
      </c>
      <c r="D66" s="19" t="s">
        <v>192</v>
      </c>
      <c r="E66" s="14" t="s">
        <v>235</v>
      </c>
      <c r="F66" s="19" t="s">
        <v>192</v>
      </c>
      <c r="G66" s="15">
        <v>45383</v>
      </c>
      <c r="H66" s="15">
        <v>45961</v>
      </c>
      <c r="I66" s="15">
        <v>45691</v>
      </c>
      <c r="J66" s="20">
        <f t="shared" ref="J66:J67" si="0">450000/3</f>
        <v>150000</v>
      </c>
      <c r="K66" s="14" t="s">
        <v>17</v>
      </c>
      <c r="L66" s="17" t="s">
        <v>286</v>
      </c>
      <c r="M66" s="17" t="s">
        <v>368</v>
      </c>
      <c r="N66" s="17" t="s">
        <v>18</v>
      </c>
      <c r="O66" s="14" t="s">
        <v>43</v>
      </c>
      <c r="P66" s="14" t="s">
        <v>432</v>
      </c>
    </row>
    <row r="67" spans="1:16" x14ac:dyDescent="0.3">
      <c r="A67" s="14" t="s">
        <v>15</v>
      </c>
      <c r="B67" s="14" t="s">
        <v>16</v>
      </c>
      <c r="C67" s="14" t="s">
        <v>97</v>
      </c>
      <c r="D67" s="14" t="s">
        <v>192</v>
      </c>
      <c r="E67" s="14" t="s">
        <v>235</v>
      </c>
      <c r="F67" s="14" t="s">
        <v>192</v>
      </c>
      <c r="G67" s="15">
        <v>45383</v>
      </c>
      <c r="H67" s="15">
        <v>45961</v>
      </c>
      <c r="I67" s="15">
        <v>45691</v>
      </c>
      <c r="J67" s="20">
        <f t="shared" si="0"/>
        <v>150000</v>
      </c>
      <c r="K67" s="14" t="s">
        <v>17</v>
      </c>
      <c r="L67" s="14" t="s">
        <v>287</v>
      </c>
      <c r="M67" s="14" t="s">
        <v>417</v>
      </c>
      <c r="N67" s="14" t="s">
        <v>18</v>
      </c>
      <c r="O67" s="14" t="s">
        <v>43</v>
      </c>
      <c r="P67" s="14" t="s">
        <v>432</v>
      </c>
    </row>
    <row r="68" spans="1:16" x14ac:dyDescent="0.3">
      <c r="A68" s="14" t="s">
        <v>15</v>
      </c>
      <c r="B68" s="14" t="s">
        <v>16</v>
      </c>
      <c r="C68" s="14" t="s">
        <v>123</v>
      </c>
      <c r="D68" s="14" t="s">
        <v>220</v>
      </c>
      <c r="E68" s="14" t="s">
        <v>240</v>
      </c>
      <c r="F68" s="14" t="s">
        <v>220</v>
      </c>
      <c r="G68" s="15">
        <v>45485</v>
      </c>
      <c r="H68" s="15">
        <v>45561</v>
      </c>
      <c r="I68" s="15">
        <v>45561</v>
      </c>
      <c r="J68" s="16">
        <v>10000</v>
      </c>
      <c r="K68" s="14" t="s">
        <v>17</v>
      </c>
      <c r="L68" s="14" t="s">
        <v>310</v>
      </c>
      <c r="M68" s="17" t="s">
        <v>370</v>
      </c>
      <c r="N68" s="17" t="s">
        <v>18</v>
      </c>
      <c r="O68" s="14" t="s">
        <v>448</v>
      </c>
      <c r="P68" s="14" t="s">
        <v>432</v>
      </c>
    </row>
    <row r="69" spans="1:16" x14ac:dyDescent="0.3">
      <c r="A69" s="14" t="s">
        <v>15</v>
      </c>
      <c r="B69" s="14" t="s">
        <v>16</v>
      </c>
      <c r="C69" s="14" t="s">
        <v>105</v>
      </c>
      <c r="D69" s="14" t="s">
        <v>201</v>
      </c>
      <c r="E69" s="19" t="s">
        <v>24</v>
      </c>
      <c r="F69" s="14" t="s">
        <v>201</v>
      </c>
      <c r="G69" s="15">
        <v>45413</v>
      </c>
      <c r="H69" s="15">
        <v>45449</v>
      </c>
      <c r="I69" s="15">
        <v>45449</v>
      </c>
      <c r="J69" s="16">
        <v>9100</v>
      </c>
      <c r="K69" s="14" t="s">
        <v>17</v>
      </c>
      <c r="L69" s="14" t="s">
        <v>294</v>
      </c>
      <c r="M69" s="14" t="s">
        <v>22</v>
      </c>
      <c r="N69" s="14" t="s">
        <v>18</v>
      </c>
      <c r="O69" s="14" t="s">
        <v>448</v>
      </c>
      <c r="P69" s="14" t="s">
        <v>432</v>
      </c>
    </row>
    <row r="70" spans="1:16" x14ac:dyDescent="0.3">
      <c r="A70" s="14" t="s">
        <v>15</v>
      </c>
      <c r="B70" s="14" t="s">
        <v>16</v>
      </c>
      <c r="C70" s="14" t="s">
        <v>132</v>
      </c>
      <c r="D70" s="14" t="s">
        <v>228</v>
      </c>
      <c r="E70" s="14" t="s">
        <v>233</v>
      </c>
      <c r="F70" s="14" t="s">
        <v>228</v>
      </c>
      <c r="G70" s="15">
        <v>45566</v>
      </c>
      <c r="H70" s="15">
        <v>46296</v>
      </c>
      <c r="I70" s="15">
        <v>46026</v>
      </c>
      <c r="J70" s="16">
        <v>16606.8</v>
      </c>
      <c r="K70" s="14" t="s">
        <v>17</v>
      </c>
      <c r="L70" s="14" t="s">
        <v>316</v>
      </c>
      <c r="M70" s="17" t="s">
        <v>371</v>
      </c>
      <c r="N70" s="17" t="s">
        <v>18</v>
      </c>
      <c r="O70" s="14" t="s">
        <v>31</v>
      </c>
      <c r="P70" s="14" t="s">
        <v>432</v>
      </c>
    </row>
    <row r="71" spans="1:16" x14ac:dyDescent="0.3">
      <c r="A71" s="14" t="s">
        <v>15</v>
      </c>
      <c r="B71" s="14" t="s">
        <v>16</v>
      </c>
      <c r="C71" s="19" t="s">
        <v>111</v>
      </c>
      <c r="D71" s="19" t="s">
        <v>207</v>
      </c>
      <c r="E71" s="14" t="s">
        <v>237</v>
      </c>
      <c r="F71" s="19" t="s">
        <v>207</v>
      </c>
      <c r="G71" s="15">
        <v>45422</v>
      </c>
      <c r="H71" s="15">
        <v>47247</v>
      </c>
      <c r="I71" s="22">
        <v>47097</v>
      </c>
      <c r="J71" s="20">
        <v>160000</v>
      </c>
      <c r="K71" s="14" t="s">
        <v>17</v>
      </c>
      <c r="L71" s="17" t="s">
        <v>372</v>
      </c>
      <c r="M71" s="17" t="s">
        <v>373</v>
      </c>
      <c r="N71" s="17" t="s">
        <v>18</v>
      </c>
      <c r="O71" s="14" t="s">
        <v>29</v>
      </c>
      <c r="P71" s="14" t="s">
        <v>432</v>
      </c>
    </row>
    <row r="72" spans="1:16" s="5" customFormat="1" x14ac:dyDescent="0.3">
      <c r="A72" s="14" t="s">
        <v>15</v>
      </c>
      <c r="B72" s="14" t="s">
        <v>16</v>
      </c>
      <c r="C72" s="14" t="s">
        <v>46</v>
      </c>
      <c r="D72" s="14" t="s">
        <v>139</v>
      </c>
      <c r="E72" s="14" t="s">
        <v>233</v>
      </c>
      <c r="F72" s="14" t="s">
        <v>139</v>
      </c>
      <c r="G72" s="15">
        <v>45261</v>
      </c>
      <c r="H72" s="15">
        <v>46356</v>
      </c>
      <c r="I72" s="15">
        <v>46086</v>
      </c>
      <c r="J72" s="16">
        <v>6278009.9000000004</v>
      </c>
      <c r="K72" s="14" t="s">
        <v>17</v>
      </c>
      <c r="L72" s="14" t="s">
        <v>243</v>
      </c>
      <c r="M72" s="17" t="s">
        <v>375</v>
      </c>
      <c r="N72" s="17" t="s">
        <v>320</v>
      </c>
      <c r="O72" s="14" t="s">
        <v>29</v>
      </c>
      <c r="P72" s="14" t="s">
        <v>432</v>
      </c>
    </row>
    <row r="73" spans="1:16" x14ac:dyDescent="0.3">
      <c r="A73" s="14" t="s">
        <v>15</v>
      </c>
      <c r="B73" s="14" t="s">
        <v>16</v>
      </c>
      <c r="C73" s="17" t="s">
        <v>456</v>
      </c>
      <c r="D73" s="19" t="s">
        <v>172</v>
      </c>
      <c r="E73" s="14" t="s">
        <v>238</v>
      </c>
      <c r="F73" s="19" t="s">
        <v>172</v>
      </c>
      <c r="G73" s="15">
        <v>45352</v>
      </c>
      <c r="H73" s="15">
        <v>45565</v>
      </c>
      <c r="I73" s="15">
        <v>45295</v>
      </c>
      <c r="J73" s="20">
        <v>1300000</v>
      </c>
      <c r="K73" s="14" t="s">
        <v>17</v>
      </c>
      <c r="L73" s="17" t="s">
        <v>436</v>
      </c>
      <c r="M73" s="17" t="s">
        <v>376</v>
      </c>
      <c r="N73" s="17" t="s">
        <v>18</v>
      </c>
      <c r="O73" s="14" t="s">
        <v>43</v>
      </c>
      <c r="P73" s="14" t="s">
        <v>432</v>
      </c>
    </row>
    <row r="74" spans="1:16" x14ac:dyDescent="0.3">
      <c r="A74" s="14" t="s">
        <v>15</v>
      </c>
      <c r="B74" s="14" t="s">
        <v>16</v>
      </c>
      <c r="C74" s="14" t="s">
        <v>48</v>
      </c>
      <c r="D74" s="14" t="s">
        <v>141</v>
      </c>
      <c r="E74" s="14" t="s">
        <v>235</v>
      </c>
      <c r="F74" s="14" t="s">
        <v>141</v>
      </c>
      <c r="G74" s="15">
        <v>45264</v>
      </c>
      <c r="H74" s="15">
        <v>44930</v>
      </c>
      <c r="I74" s="15">
        <v>44660</v>
      </c>
      <c r="J74" s="16">
        <v>75000</v>
      </c>
      <c r="K74" s="14" t="s">
        <v>17</v>
      </c>
      <c r="L74" s="14" t="s">
        <v>245</v>
      </c>
      <c r="M74" s="14" t="s">
        <v>22</v>
      </c>
      <c r="N74" s="14" t="s">
        <v>18</v>
      </c>
      <c r="O74" s="19" t="s">
        <v>28</v>
      </c>
      <c r="P74" s="14" t="s">
        <v>432</v>
      </c>
    </row>
    <row r="75" spans="1:16" s="11" customFormat="1" x14ac:dyDescent="0.3">
      <c r="A75" s="14" t="s">
        <v>15</v>
      </c>
      <c r="B75" s="14" t="s">
        <v>16</v>
      </c>
      <c r="C75" s="14" t="s">
        <v>70</v>
      </c>
      <c r="D75" s="14" t="s">
        <v>163</v>
      </c>
      <c r="E75" s="14" t="s">
        <v>238</v>
      </c>
      <c r="F75" s="14" t="s">
        <v>163</v>
      </c>
      <c r="G75" s="15">
        <v>45331</v>
      </c>
      <c r="H75" s="15">
        <v>45471</v>
      </c>
      <c r="I75" s="15">
        <v>45201</v>
      </c>
      <c r="J75" s="16">
        <v>23999.25</v>
      </c>
      <c r="K75" s="14" t="s">
        <v>17</v>
      </c>
      <c r="L75" s="14" t="s">
        <v>262</v>
      </c>
      <c r="M75" s="17" t="s">
        <v>377</v>
      </c>
      <c r="N75" s="17" t="s">
        <v>18</v>
      </c>
      <c r="O75" s="14" t="s">
        <v>448</v>
      </c>
      <c r="P75" s="14" t="s">
        <v>432</v>
      </c>
    </row>
    <row r="76" spans="1:16" x14ac:dyDescent="0.3">
      <c r="A76" s="14" t="s">
        <v>15</v>
      </c>
      <c r="B76" s="14" t="s">
        <v>16</v>
      </c>
      <c r="C76" s="14" t="s">
        <v>108</v>
      </c>
      <c r="D76" s="14" t="s">
        <v>204</v>
      </c>
      <c r="E76" s="14" t="s">
        <v>239</v>
      </c>
      <c r="F76" s="14" t="s">
        <v>204</v>
      </c>
      <c r="G76" s="15">
        <v>45419</v>
      </c>
      <c r="H76" s="15">
        <v>45688</v>
      </c>
      <c r="I76" s="15">
        <v>45418</v>
      </c>
      <c r="J76" s="16">
        <v>29978</v>
      </c>
      <c r="K76" s="14" t="s">
        <v>17</v>
      </c>
      <c r="L76" s="14" t="s">
        <v>262</v>
      </c>
      <c r="M76" s="17" t="s">
        <v>377</v>
      </c>
      <c r="N76" s="17" t="s">
        <v>18</v>
      </c>
      <c r="O76" s="14" t="s">
        <v>28</v>
      </c>
      <c r="P76" s="14" t="s">
        <v>432</v>
      </c>
    </row>
    <row r="77" spans="1:16" x14ac:dyDescent="0.3">
      <c r="A77" s="14" t="s">
        <v>15</v>
      </c>
      <c r="B77" s="14" t="s">
        <v>16</v>
      </c>
      <c r="C77" s="14" t="s">
        <v>110</v>
      </c>
      <c r="D77" s="14" t="s">
        <v>206</v>
      </c>
      <c r="E77" s="14" t="s">
        <v>239</v>
      </c>
      <c r="F77" s="14" t="s">
        <v>206</v>
      </c>
      <c r="G77" s="15">
        <v>45421</v>
      </c>
      <c r="H77" s="15">
        <v>45593</v>
      </c>
      <c r="I77" s="15">
        <v>45323</v>
      </c>
      <c r="J77" s="16">
        <v>29981.279999999999</v>
      </c>
      <c r="K77" s="14" t="s">
        <v>17</v>
      </c>
      <c r="L77" s="14" t="s">
        <v>262</v>
      </c>
      <c r="M77" s="17" t="s">
        <v>377</v>
      </c>
      <c r="N77" s="17" t="s">
        <v>18</v>
      </c>
      <c r="O77" s="14" t="s">
        <v>28</v>
      </c>
      <c r="P77" s="14" t="s">
        <v>432</v>
      </c>
    </row>
    <row r="78" spans="1:16" x14ac:dyDescent="0.3">
      <c r="A78" s="14" t="s">
        <v>15</v>
      </c>
      <c r="B78" s="14" t="s">
        <v>16</v>
      </c>
      <c r="C78" s="14" t="s">
        <v>61</v>
      </c>
      <c r="D78" s="14" t="s">
        <v>154</v>
      </c>
      <c r="E78" s="14" t="s">
        <v>233</v>
      </c>
      <c r="F78" s="14" t="s">
        <v>154</v>
      </c>
      <c r="G78" s="15">
        <v>45307</v>
      </c>
      <c r="H78" s="15">
        <v>46022</v>
      </c>
      <c r="I78" s="15">
        <v>45752</v>
      </c>
      <c r="J78" s="16">
        <v>16985</v>
      </c>
      <c r="K78" s="14" t="s">
        <v>17</v>
      </c>
      <c r="L78" s="14" t="s">
        <v>255</v>
      </c>
      <c r="M78" s="17" t="s">
        <v>378</v>
      </c>
      <c r="N78" s="17" t="s">
        <v>18</v>
      </c>
      <c r="O78" s="14" t="s">
        <v>446</v>
      </c>
      <c r="P78" s="14" t="s">
        <v>432</v>
      </c>
    </row>
    <row r="79" spans="1:16" x14ac:dyDescent="0.3">
      <c r="A79" s="14" t="s">
        <v>15</v>
      </c>
      <c r="B79" s="14" t="s">
        <v>16</v>
      </c>
      <c r="C79" s="14" t="s">
        <v>55</v>
      </c>
      <c r="D79" s="19" t="s">
        <v>148</v>
      </c>
      <c r="E79" s="14" t="s">
        <v>25</v>
      </c>
      <c r="F79" s="19" t="s">
        <v>148</v>
      </c>
      <c r="G79" s="15">
        <v>45292</v>
      </c>
      <c r="H79" s="15">
        <v>46387</v>
      </c>
      <c r="I79" s="15">
        <v>46117</v>
      </c>
      <c r="J79" s="16">
        <v>15935</v>
      </c>
      <c r="K79" s="14" t="s">
        <v>17</v>
      </c>
      <c r="L79" s="14" t="s">
        <v>250</v>
      </c>
      <c r="M79" s="17" t="s">
        <v>379</v>
      </c>
      <c r="N79" s="17" t="s">
        <v>18</v>
      </c>
      <c r="O79" s="14" t="s">
        <v>448</v>
      </c>
      <c r="P79" s="14" t="s">
        <v>432</v>
      </c>
    </row>
    <row r="80" spans="1:16" x14ac:dyDescent="0.3">
      <c r="A80" s="14" t="s">
        <v>15</v>
      </c>
      <c r="B80" s="14" t="s">
        <v>16</v>
      </c>
      <c r="C80" s="14" t="s">
        <v>121</v>
      </c>
      <c r="D80" s="14" t="s">
        <v>217</v>
      </c>
      <c r="E80" s="14" t="s">
        <v>25</v>
      </c>
      <c r="F80" s="14" t="s">
        <v>217</v>
      </c>
      <c r="G80" s="15">
        <v>45474</v>
      </c>
      <c r="H80" s="15">
        <v>45657</v>
      </c>
      <c r="I80" s="15">
        <v>45387</v>
      </c>
      <c r="J80" s="16">
        <v>11340</v>
      </c>
      <c r="K80" s="14" t="s">
        <v>17</v>
      </c>
      <c r="L80" s="14" t="s">
        <v>307</v>
      </c>
      <c r="M80" s="17" t="s">
        <v>380</v>
      </c>
      <c r="N80" s="17" t="s">
        <v>18</v>
      </c>
      <c r="O80" s="14" t="s">
        <v>448</v>
      </c>
      <c r="P80" s="14" t="s">
        <v>432</v>
      </c>
    </row>
    <row r="81" spans="1:16" x14ac:dyDescent="0.3">
      <c r="A81" s="14" t="s">
        <v>15</v>
      </c>
      <c r="B81" s="14" t="s">
        <v>16</v>
      </c>
      <c r="C81" s="19">
        <v>57075</v>
      </c>
      <c r="D81" s="19" t="s">
        <v>35</v>
      </c>
      <c r="E81" s="19" t="s">
        <v>238</v>
      </c>
      <c r="F81" s="19" t="s">
        <v>35</v>
      </c>
      <c r="G81" s="15">
        <v>45348</v>
      </c>
      <c r="H81" s="15">
        <v>45401</v>
      </c>
      <c r="I81" s="15">
        <v>45377</v>
      </c>
      <c r="J81" s="20">
        <v>147585</v>
      </c>
      <c r="K81" s="14" t="s">
        <v>17</v>
      </c>
      <c r="L81" s="19" t="s">
        <v>38</v>
      </c>
      <c r="M81" s="14">
        <v>2745553</v>
      </c>
      <c r="N81" s="14" t="s">
        <v>18</v>
      </c>
      <c r="O81" s="19" t="s">
        <v>28</v>
      </c>
      <c r="P81" s="19" t="s">
        <v>432</v>
      </c>
    </row>
    <row r="82" spans="1:16" x14ac:dyDescent="0.3">
      <c r="A82" s="14" t="s">
        <v>15</v>
      </c>
      <c r="B82" s="14" t="s">
        <v>16</v>
      </c>
      <c r="C82" s="14" t="s">
        <v>106</v>
      </c>
      <c r="D82" s="14" t="s">
        <v>202</v>
      </c>
      <c r="E82" s="14" t="s">
        <v>23</v>
      </c>
      <c r="F82" s="14" t="s">
        <v>202</v>
      </c>
      <c r="G82" s="15">
        <v>45413</v>
      </c>
      <c r="H82" s="15">
        <v>45777</v>
      </c>
      <c r="I82" s="15">
        <v>45658</v>
      </c>
      <c r="J82" s="16">
        <v>23450</v>
      </c>
      <c r="K82" s="14" t="s">
        <v>17</v>
      </c>
      <c r="L82" s="14" t="s">
        <v>295</v>
      </c>
      <c r="M82" s="14" t="s">
        <v>431</v>
      </c>
      <c r="N82" s="14" t="s">
        <v>18</v>
      </c>
      <c r="O82" s="14" t="s">
        <v>31</v>
      </c>
      <c r="P82" s="14" t="s">
        <v>432</v>
      </c>
    </row>
    <row r="83" spans="1:16" x14ac:dyDescent="0.3">
      <c r="A83" s="14" t="s">
        <v>15</v>
      </c>
      <c r="B83" s="14" t="s">
        <v>16</v>
      </c>
      <c r="C83" s="6" t="s">
        <v>451</v>
      </c>
      <c r="D83" s="14" t="s">
        <v>415</v>
      </c>
      <c r="E83" s="14" t="s">
        <v>235</v>
      </c>
      <c r="F83" s="14" t="s">
        <v>415</v>
      </c>
      <c r="G83" s="15">
        <v>45506</v>
      </c>
      <c r="H83" s="15">
        <v>45505</v>
      </c>
      <c r="I83" s="15">
        <v>45323</v>
      </c>
      <c r="J83" s="18">
        <v>500000</v>
      </c>
      <c r="K83" s="14" t="s">
        <v>17</v>
      </c>
      <c r="L83" s="14" t="s">
        <v>413</v>
      </c>
      <c r="M83" s="14" t="s">
        <v>414</v>
      </c>
      <c r="N83" s="14" t="s">
        <v>18</v>
      </c>
      <c r="O83" s="14" t="s">
        <v>403</v>
      </c>
      <c r="P83" s="14" t="s">
        <v>432</v>
      </c>
    </row>
    <row r="84" spans="1:16" x14ac:dyDescent="0.3">
      <c r="A84" s="14" t="s">
        <v>15</v>
      </c>
      <c r="B84" s="14" t="s">
        <v>16</v>
      </c>
      <c r="C84" s="6" t="s">
        <v>452</v>
      </c>
      <c r="D84" s="19" t="s">
        <v>407</v>
      </c>
      <c r="E84" s="19" t="s">
        <v>24</v>
      </c>
      <c r="F84" s="19" t="s">
        <v>407</v>
      </c>
      <c r="G84" s="15">
        <v>45200</v>
      </c>
      <c r="H84" s="15">
        <v>46661</v>
      </c>
      <c r="I84" s="15">
        <v>46391</v>
      </c>
      <c r="J84" s="20">
        <v>3207514.92</v>
      </c>
      <c r="K84" s="14" t="s">
        <v>17</v>
      </c>
      <c r="L84" s="22" t="s">
        <v>444</v>
      </c>
      <c r="M84" s="14" t="s">
        <v>381</v>
      </c>
      <c r="N84" s="14" t="s">
        <v>320</v>
      </c>
      <c r="O84" s="19" t="s">
        <v>32</v>
      </c>
      <c r="P84" s="19" t="s">
        <v>432</v>
      </c>
    </row>
    <row r="85" spans="1:16" x14ac:dyDescent="0.3">
      <c r="A85" s="14" t="s">
        <v>15</v>
      </c>
      <c r="B85" s="14" t="s">
        <v>16</v>
      </c>
      <c r="C85" s="17" t="s">
        <v>122</v>
      </c>
      <c r="D85" s="17" t="s">
        <v>218</v>
      </c>
      <c r="E85" s="17" t="s">
        <v>24</v>
      </c>
      <c r="F85" s="17" t="s">
        <v>218</v>
      </c>
      <c r="G85" s="15">
        <v>45474</v>
      </c>
      <c r="H85" s="15">
        <v>46203</v>
      </c>
      <c r="I85" s="15">
        <v>45933</v>
      </c>
      <c r="J85" s="16">
        <v>5700000</v>
      </c>
      <c r="K85" s="14" t="s">
        <v>17</v>
      </c>
      <c r="L85" s="17" t="s">
        <v>308</v>
      </c>
      <c r="M85" s="14" t="s">
        <v>381</v>
      </c>
      <c r="N85" s="14" t="s">
        <v>320</v>
      </c>
      <c r="O85" s="14" t="s">
        <v>450</v>
      </c>
      <c r="P85" s="14" t="s">
        <v>432</v>
      </c>
    </row>
    <row r="86" spans="1:16" x14ac:dyDescent="0.3">
      <c r="A86" s="14" t="s">
        <v>15</v>
      </c>
      <c r="B86" s="14" t="s">
        <v>16</v>
      </c>
      <c r="C86" s="14" t="s">
        <v>62</v>
      </c>
      <c r="D86" s="14" t="s">
        <v>155</v>
      </c>
      <c r="E86" s="14" t="s">
        <v>237</v>
      </c>
      <c r="F86" s="14" t="s">
        <v>155</v>
      </c>
      <c r="G86" s="15">
        <v>45308</v>
      </c>
      <c r="H86" s="15">
        <v>45953</v>
      </c>
      <c r="I86" s="15">
        <v>45683</v>
      </c>
      <c r="J86" s="16">
        <v>2000000</v>
      </c>
      <c r="K86" s="14" t="s">
        <v>17</v>
      </c>
      <c r="L86" s="14" t="s">
        <v>256</v>
      </c>
      <c r="M86" s="17" t="s">
        <v>384</v>
      </c>
      <c r="N86" s="17" t="s">
        <v>18</v>
      </c>
      <c r="O86" s="14" t="s">
        <v>409</v>
      </c>
      <c r="P86" s="14" t="s">
        <v>432</v>
      </c>
    </row>
    <row r="87" spans="1:16" x14ac:dyDescent="0.3">
      <c r="A87" s="14" t="s">
        <v>15</v>
      </c>
      <c r="B87" s="14" t="s">
        <v>16</v>
      </c>
      <c r="C87" s="14" t="s">
        <v>99</v>
      </c>
      <c r="D87" s="19" t="s">
        <v>193</v>
      </c>
      <c r="E87" s="14" t="s">
        <v>234</v>
      </c>
      <c r="F87" s="19" t="s">
        <v>193</v>
      </c>
      <c r="G87" s="15">
        <v>45383</v>
      </c>
      <c r="H87" s="15">
        <v>46843</v>
      </c>
      <c r="I87" s="15">
        <v>46477</v>
      </c>
      <c r="J87" s="18">
        <v>35000</v>
      </c>
      <c r="K87" s="14" t="s">
        <v>17</v>
      </c>
      <c r="L87" s="14" t="s">
        <v>288</v>
      </c>
      <c r="M87" s="17" t="s">
        <v>385</v>
      </c>
      <c r="N87" s="17" t="s">
        <v>18</v>
      </c>
      <c r="O87" s="14" t="s">
        <v>28</v>
      </c>
      <c r="P87" s="14" t="s">
        <v>432</v>
      </c>
    </row>
    <row r="88" spans="1:16" x14ac:dyDescent="0.3">
      <c r="A88" s="14" t="s">
        <v>15</v>
      </c>
      <c r="B88" s="14" t="s">
        <v>16</v>
      </c>
      <c r="C88" s="14" t="s">
        <v>69</v>
      </c>
      <c r="D88" s="14" t="s">
        <v>162</v>
      </c>
      <c r="E88" s="14" t="s">
        <v>238</v>
      </c>
      <c r="F88" s="14" t="s">
        <v>162</v>
      </c>
      <c r="G88" s="15">
        <v>45328</v>
      </c>
      <c r="H88" s="15">
        <v>45401</v>
      </c>
      <c r="I88" s="15">
        <v>45497</v>
      </c>
      <c r="J88" s="16">
        <v>116865.60000000001</v>
      </c>
      <c r="K88" s="14" t="s">
        <v>17</v>
      </c>
      <c r="L88" s="17" t="s">
        <v>382</v>
      </c>
      <c r="M88" s="17" t="s">
        <v>383</v>
      </c>
      <c r="N88" s="17" t="s">
        <v>18</v>
      </c>
      <c r="O88" s="14" t="s">
        <v>399</v>
      </c>
      <c r="P88" s="14" t="s">
        <v>432</v>
      </c>
    </row>
    <row r="89" spans="1:16" x14ac:dyDescent="0.3">
      <c r="A89" s="14" t="s">
        <v>15</v>
      </c>
      <c r="B89" s="14" t="s">
        <v>16</v>
      </c>
      <c r="C89" s="17" t="s">
        <v>113</v>
      </c>
      <c r="D89" s="19" t="s">
        <v>209</v>
      </c>
      <c r="E89" s="14" t="s">
        <v>239</v>
      </c>
      <c r="F89" s="19" t="s">
        <v>209</v>
      </c>
      <c r="G89" s="15">
        <v>45447</v>
      </c>
      <c r="H89" s="15">
        <v>45535</v>
      </c>
      <c r="I89" s="15">
        <v>45535</v>
      </c>
      <c r="J89" s="16">
        <v>571967</v>
      </c>
      <c r="K89" s="14" t="s">
        <v>17</v>
      </c>
      <c r="L89" s="14" t="s">
        <v>299</v>
      </c>
      <c r="M89" s="14" t="s">
        <v>430</v>
      </c>
      <c r="N89" s="14" t="s">
        <v>18</v>
      </c>
      <c r="O89" s="14" t="s">
        <v>28</v>
      </c>
      <c r="P89" s="14" t="s">
        <v>432</v>
      </c>
    </row>
    <row r="90" spans="1:16" x14ac:dyDescent="0.3">
      <c r="A90" s="14" t="s">
        <v>15</v>
      </c>
      <c r="B90" s="14" t="s">
        <v>16</v>
      </c>
      <c r="C90" s="14" t="s">
        <v>60</v>
      </c>
      <c r="D90" s="14" t="s">
        <v>153</v>
      </c>
      <c r="E90" s="14" t="s">
        <v>236</v>
      </c>
      <c r="F90" s="14" t="s">
        <v>153</v>
      </c>
      <c r="G90" s="15">
        <v>45306</v>
      </c>
      <c r="H90" s="15">
        <v>45331</v>
      </c>
      <c r="I90" s="15">
        <v>45061</v>
      </c>
      <c r="J90" s="16">
        <v>24847.279999999999</v>
      </c>
      <c r="K90" s="14" t="s">
        <v>17</v>
      </c>
      <c r="L90" s="17" t="s">
        <v>251</v>
      </c>
      <c r="M90" s="17" t="s">
        <v>386</v>
      </c>
      <c r="N90" s="17" t="s">
        <v>18</v>
      </c>
      <c r="O90" s="14" t="s">
        <v>441</v>
      </c>
      <c r="P90" s="14" t="s">
        <v>432</v>
      </c>
    </row>
    <row r="91" spans="1:16" x14ac:dyDescent="0.3">
      <c r="A91" s="14" t="s">
        <v>15</v>
      </c>
      <c r="B91" s="14" t="s">
        <v>16</v>
      </c>
      <c r="C91" s="14" t="s">
        <v>56</v>
      </c>
      <c r="D91" s="14" t="s">
        <v>149</v>
      </c>
      <c r="E91" s="14" t="s">
        <v>236</v>
      </c>
      <c r="F91" s="14" t="s">
        <v>149</v>
      </c>
      <c r="G91" s="15">
        <v>45294</v>
      </c>
      <c r="H91" s="15">
        <v>45300</v>
      </c>
      <c r="I91" s="15">
        <v>45030</v>
      </c>
      <c r="J91" s="16">
        <v>5509.03</v>
      </c>
      <c r="K91" s="14" t="s">
        <v>17</v>
      </c>
      <c r="L91" s="17" t="s">
        <v>251</v>
      </c>
      <c r="M91" s="17" t="s">
        <v>386</v>
      </c>
      <c r="N91" s="17" t="s">
        <v>18</v>
      </c>
      <c r="O91" s="14" t="s">
        <v>441</v>
      </c>
      <c r="P91" s="14" t="s">
        <v>432</v>
      </c>
    </row>
    <row r="92" spans="1:16" x14ac:dyDescent="0.3">
      <c r="A92" s="14" t="s">
        <v>15</v>
      </c>
      <c r="B92" s="14" t="s">
        <v>16</v>
      </c>
      <c r="C92" s="14" t="s">
        <v>71</v>
      </c>
      <c r="D92" s="14" t="s">
        <v>164</v>
      </c>
      <c r="E92" s="14" t="s">
        <v>236</v>
      </c>
      <c r="F92" s="14" t="s">
        <v>164</v>
      </c>
      <c r="G92" s="15">
        <v>45334</v>
      </c>
      <c r="H92" s="15">
        <v>45338</v>
      </c>
      <c r="I92" s="15">
        <v>45068</v>
      </c>
      <c r="J92" s="16">
        <v>19975</v>
      </c>
      <c r="K92" s="14" t="s">
        <v>17</v>
      </c>
      <c r="L92" s="17" t="s">
        <v>251</v>
      </c>
      <c r="M92" s="17" t="s">
        <v>386</v>
      </c>
      <c r="N92" s="17" t="s">
        <v>18</v>
      </c>
      <c r="O92" s="14" t="s">
        <v>441</v>
      </c>
      <c r="P92" s="14" t="s">
        <v>432</v>
      </c>
    </row>
    <row r="93" spans="1:16" ht="28" x14ac:dyDescent="0.3">
      <c r="A93" s="14" t="s">
        <v>15</v>
      </c>
      <c r="B93" s="14" t="s">
        <v>16</v>
      </c>
      <c r="C93" s="17" t="s">
        <v>100</v>
      </c>
      <c r="D93" s="19" t="s">
        <v>194</v>
      </c>
      <c r="E93" s="14" t="s">
        <v>24</v>
      </c>
      <c r="F93" s="19" t="s">
        <v>194</v>
      </c>
      <c r="G93" s="15">
        <v>45383</v>
      </c>
      <c r="H93" s="15">
        <v>46477</v>
      </c>
      <c r="I93" s="15">
        <v>46207</v>
      </c>
      <c r="J93" s="20">
        <v>180000</v>
      </c>
      <c r="K93" s="14" t="s">
        <v>17</v>
      </c>
      <c r="L93" s="14" t="s">
        <v>289</v>
      </c>
      <c r="M93" s="14" t="s">
        <v>381</v>
      </c>
      <c r="N93" s="14" t="s">
        <v>320</v>
      </c>
      <c r="O93" s="14" t="s">
        <v>399</v>
      </c>
      <c r="P93" s="14" t="s">
        <v>432</v>
      </c>
    </row>
    <row r="94" spans="1:16" x14ac:dyDescent="0.3">
      <c r="A94" s="14" t="s">
        <v>15</v>
      </c>
      <c r="B94" s="14" t="s">
        <v>16</v>
      </c>
      <c r="C94" s="14" t="s">
        <v>98</v>
      </c>
      <c r="D94" s="14" t="s">
        <v>195</v>
      </c>
      <c r="E94" s="14" t="s">
        <v>234</v>
      </c>
      <c r="F94" s="14" t="s">
        <v>195</v>
      </c>
      <c r="G94" s="15">
        <v>45383</v>
      </c>
      <c r="H94" s="15">
        <v>46112</v>
      </c>
      <c r="I94" s="15">
        <v>45842</v>
      </c>
      <c r="J94" s="16">
        <v>497651</v>
      </c>
      <c r="K94" s="14" t="s">
        <v>17</v>
      </c>
      <c r="L94" s="14" t="s">
        <v>290</v>
      </c>
      <c r="M94" s="17" t="s">
        <v>374</v>
      </c>
      <c r="N94" s="17" t="s">
        <v>18</v>
      </c>
      <c r="O94" s="14" t="s">
        <v>402</v>
      </c>
      <c r="P94" s="14" t="s">
        <v>432</v>
      </c>
    </row>
    <row r="95" spans="1:16" s="5" customFormat="1" x14ac:dyDescent="0.3">
      <c r="A95" s="14" t="s">
        <v>15</v>
      </c>
      <c r="B95" s="14" t="s">
        <v>16</v>
      </c>
      <c r="C95" s="14" t="s">
        <v>59</v>
      </c>
      <c r="D95" s="19" t="s">
        <v>152</v>
      </c>
      <c r="E95" s="14" t="s">
        <v>234</v>
      </c>
      <c r="F95" s="19" t="s">
        <v>152</v>
      </c>
      <c r="G95" s="15">
        <v>45305</v>
      </c>
      <c r="H95" s="15">
        <v>46035</v>
      </c>
      <c r="I95" s="15">
        <v>45765</v>
      </c>
      <c r="J95" s="23">
        <v>25000</v>
      </c>
      <c r="K95" s="14" t="s">
        <v>17</v>
      </c>
      <c r="L95" s="17" t="s">
        <v>254</v>
      </c>
      <c r="M95" s="17" t="s">
        <v>387</v>
      </c>
      <c r="N95" s="17" t="s">
        <v>18</v>
      </c>
      <c r="O95" s="19" t="s">
        <v>448</v>
      </c>
      <c r="P95" s="14" t="s">
        <v>432</v>
      </c>
    </row>
    <row r="96" spans="1:16" x14ac:dyDescent="0.3">
      <c r="A96" s="14" t="s">
        <v>15</v>
      </c>
      <c r="B96" s="14" t="s">
        <v>16</v>
      </c>
      <c r="C96" s="14" t="s">
        <v>122</v>
      </c>
      <c r="D96" s="19" t="s">
        <v>219</v>
      </c>
      <c r="E96" s="14" t="s">
        <v>24</v>
      </c>
      <c r="F96" s="19" t="s">
        <v>219</v>
      </c>
      <c r="G96" s="15">
        <v>45474</v>
      </c>
      <c r="H96" s="15">
        <v>46203</v>
      </c>
      <c r="I96" s="15">
        <v>45933</v>
      </c>
      <c r="J96" s="16">
        <v>5700000</v>
      </c>
      <c r="K96" s="14" t="s">
        <v>17</v>
      </c>
      <c r="L96" s="14" t="s">
        <v>309</v>
      </c>
      <c r="M96" s="30" t="s">
        <v>34</v>
      </c>
      <c r="N96" s="14" t="s">
        <v>320</v>
      </c>
      <c r="O96" s="14" t="s">
        <v>20</v>
      </c>
      <c r="P96" s="14" t="s">
        <v>432</v>
      </c>
    </row>
    <row r="97" spans="1:16" x14ac:dyDescent="0.3">
      <c r="A97" s="14" t="s">
        <v>15</v>
      </c>
      <c r="B97" s="14" t="s">
        <v>16</v>
      </c>
      <c r="C97" s="14" t="s">
        <v>63</v>
      </c>
      <c r="D97" s="14" t="s">
        <v>156</v>
      </c>
      <c r="E97" s="14" t="s">
        <v>236</v>
      </c>
      <c r="F97" s="14" t="s">
        <v>156</v>
      </c>
      <c r="G97" s="15">
        <v>45314</v>
      </c>
      <c r="H97" s="15">
        <v>45380</v>
      </c>
      <c r="I97" s="15">
        <v>45110</v>
      </c>
      <c r="J97" s="16">
        <v>65810</v>
      </c>
      <c r="K97" s="14" t="s">
        <v>17</v>
      </c>
      <c r="L97" s="17" t="s">
        <v>257</v>
      </c>
      <c r="M97" s="21" t="s">
        <v>42</v>
      </c>
      <c r="N97" s="14" t="s">
        <v>18</v>
      </c>
      <c r="O97" s="14" t="s">
        <v>21</v>
      </c>
      <c r="P97" s="14" t="s">
        <v>432</v>
      </c>
    </row>
    <row r="98" spans="1:16" x14ac:dyDescent="0.3">
      <c r="A98" s="14" t="s">
        <v>15</v>
      </c>
      <c r="B98" s="14" t="s">
        <v>16</v>
      </c>
      <c r="C98" s="14" t="s">
        <v>63</v>
      </c>
      <c r="D98" s="19" t="s">
        <v>156</v>
      </c>
      <c r="E98" s="14" t="s">
        <v>236</v>
      </c>
      <c r="F98" s="19" t="s">
        <v>156</v>
      </c>
      <c r="G98" s="22">
        <v>45314</v>
      </c>
      <c r="H98" s="22">
        <v>45380</v>
      </c>
      <c r="I98" s="15">
        <v>45110</v>
      </c>
      <c r="J98" s="23">
        <v>65810</v>
      </c>
      <c r="K98" s="14" t="s">
        <v>17</v>
      </c>
      <c r="L98" s="17" t="s">
        <v>257</v>
      </c>
      <c r="M98" s="21" t="s">
        <v>42</v>
      </c>
      <c r="N98" s="14" t="s">
        <v>18</v>
      </c>
      <c r="O98" s="19" t="s">
        <v>28</v>
      </c>
      <c r="P98" s="14" t="s">
        <v>432</v>
      </c>
    </row>
    <row r="99" spans="1:16" x14ac:dyDescent="0.3">
      <c r="A99" s="14" t="s">
        <v>15</v>
      </c>
      <c r="B99" s="14" t="s">
        <v>16</v>
      </c>
      <c r="C99" s="6" t="s">
        <v>128</v>
      </c>
      <c r="D99" s="19" t="s">
        <v>156</v>
      </c>
      <c r="E99" s="14" t="s">
        <v>236</v>
      </c>
      <c r="F99" s="19" t="s">
        <v>156</v>
      </c>
      <c r="G99" s="22">
        <v>45513</v>
      </c>
      <c r="H99" s="22">
        <v>45991</v>
      </c>
      <c r="I99" s="15">
        <v>45808</v>
      </c>
      <c r="J99" s="23">
        <v>100140</v>
      </c>
      <c r="K99" s="14" t="s">
        <v>17</v>
      </c>
      <c r="L99" s="17" t="s">
        <v>257</v>
      </c>
      <c r="M99" s="21" t="s">
        <v>42</v>
      </c>
      <c r="N99" s="14" t="s">
        <v>18</v>
      </c>
      <c r="O99" s="19" t="s">
        <v>28</v>
      </c>
      <c r="P99" s="14" t="s">
        <v>432</v>
      </c>
    </row>
    <row r="100" spans="1:16" x14ac:dyDescent="0.3">
      <c r="A100" s="14" t="s">
        <v>15</v>
      </c>
      <c r="B100" s="14" t="s">
        <v>16</v>
      </c>
      <c r="C100" s="14" t="s">
        <v>58</v>
      </c>
      <c r="D100" s="14" t="s">
        <v>151</v>
      </c>
      <c r="E100" s="14" t="s">
        <v>25</v>
      </c>
      <c r="F100" s="14" t="s">
        <v>151</v>
      </c>
      <c r="G100" s="15">
        <v>45301</v>
      </c>
      <c r="H100" s="15">
        <v>45325</v>
      </c>
      <c r="I100" s="15">
        <v>45055</v>
      </c>
      <c r="J100" s="16">
        <v>9188</v>
      </c>
      <c r="K100" s="14" t="s">
        <v>17</v>
      </c>
      <c r="L100" s="17" t="s">
        <v>388</v>
      </c>
      <c r="M100" s="17" t="s">
        <v>389</v>
      </c>
      <c r="N100" s="17" t="s">
        <v>18</v>
      </c>
      <c r="O100" s="14" t="s">
        <v>448</v>
      </c>
      <c r="P100" s="14" t="s">
        <v>432</v>
      </c>
    </row>
    <row r="101" spans="1:16" x14ac:dyDescent="0.3">
      <c r="A101" s="14" t="s">
        <v>15</v>
      </c>
      <c r="B101" s="14" t="s">
        <v>16</v>
      </c>
      <c r="C101" s="6" t="s">
        <v>112</v>
      </c>
      <c r="D101" s="14" t="s">
        <v>208</v>
      </c>
      <c r="E101" s="14" t="s">
        <v>238</v>
      </c>
      <c r="F101" s="14" t="s">
        <v>208</v>
      </c>
      <c r="G101" s="15">
        <v>45446</v>
      </c>
      <c r="H101" s="15">
        <v>45596</v>
      </c>
      <c r="I101" s="15">
        <v>45326</v>
      </c>
      <c r="J101" s="16">
        <v>18700</v>
      </c>
      <c r="K101" s="14" t="s">
        <v>17</v>
      </c>
      <c r="L101" s="17" t="s">
        <v>298</v>
      </c>
      <c r="M101" s="14" t="s">
        <v>429</v>
      </c>
      <c r="N101" s="14" t="s">
        <v>18</v>
      </c>
      <c r="O101" s="14" t="s">
        <v>30</v>
      </c>
      <c r="P101" s="14" t="s">
        <v>432</v>
      </c>
    </row>
    <row r="102" spans="1:16" s="9" customFormat="1" x14ac:dyDescent="0.3">
      <c r="A102" s="14" t="s">
        <v>15</v>
      </c>
      <c r="B102" s="14" t="s">
        <v>16</v>
      </c>
      <c r="C102" s="6" t="s">
        <v>72</v>
      </c>
      <c r="D102" s="14" t="s">
        <v>165</v>
      </c>
      <c r="E102" s="14" t="s">
        <v>236</v>
      </c>
      <c r="F102" s="14" t="s">
        <v>165</v>
      </c>
      <c r="G102" s="15">
        <v>45334</v>
      </c>
      <c r="H102" s="15">
        <v>45351</v>
      </c>
      <c r="I102" s="15">
        <v>45081</v>
      </c>
      <c r="J102" s="16">
        <v>15920</v>
      </c>
      <c r="K102" s="14" t="s">
        <v>17</v>
      </c>
      <c r="L102" s="14" t="s">
        <v>263</v>
      </c>
      <c r="M102" s="14" t="s">
        <v>390</v>
      </c>
      <c r="N102" s="14" t="s">
        <v>18</v>
      </c>
      <c r="O102" s="14" t="s">
        <v>448</v>
      </c>
      <c r="P102" s="14" t="s">
        <v>432</v>
      </c>
    </row>
    <row r="103" spans="1:16" x14ac:dyDescent="0.3">
      <c r="A103" s="14" t="s">
        <v>15</v>
      </c>
      <c r="B103" s="14" t="s">
        <v>16</v>
      </c>
      <c r="C103" s="14" t="s">
        <v>134</v>
      </c>
      <c r="D103" s="14" t="s">
        <v>230</v>
      </c>
      <c r="E103" s="17" t="s">
        <v>233</v>
      </c>
      <c r="F103" s="14" t="s">
        <v>230</v>
      </c>
      <c r="G103" s="15">
        <v>45612</v>
      </c>
      <c r="H103" s="15">
        <v>45977</v>
      </c>
      <c r="I103" s="15">
        <v>46081</v>
      </c>
      <c r="J103" s="16">
        <v>14507</v>
      </c>
      <c r="K103" s="14" t="s">
        <v>17</v>
      </c>
      <c r="L103" s="17" t="s">
        <v>317</v>
      </c>
      <c r="M103" s="17" t="s">
        <v>391</v>
      </c>
      <c r="N103" s="17" t="s">
        <v>320</v>
      </c>
      <c r="O103" s="14" t="s">
        <v>448</v>
      </c>
      <c r="P103" s="14" t="s">
        <v>432</v>
      </c>
    </row>
    <row r="104" spans="1:16" x14ac:dyDescent="0.3">
      <c r="A104" s="14" t="s">
        <v>15</v>
      </c>
      <c r="B104" s="14" t="s">
        <v>16</v>
      </c>
      <c r="C104" s="14" t="s">
        <v>89</v>
      </c>
      <c r="D104" s="17" t="s">
        <v>455</v>
      </c>
      <c r="E104" s="14" t="s">
        <v>234</v>
      </c>
      <c r="F104" s="17" t="s">
        <v>455</v>
      </c>
      <c r="G104" s="15">
        <v>45383</v>
      </c>
      <c r="H104" s="15">
        <v>46843</v>
      </c>
      <c r="I104" s="15">
        <v>46573</v>
      </c>
      <c r="J104" s="16">
        <v>130000000</v>
      </c>
      <c r="K104" s="14" t="s">
        <v>17</v>
      </c>
      <c r="L104" s="14" t="s">
        <v>438</v>
      </c>
      <c r="M104" s="17" t="s">
        <v>440</v>
      </c>
      <c r="N104" s="14" t="s">
        <v>439</v>
      </c>
      <c r="O104" s="14" t="s">
        <v>32</v>
      </c>
      <c r="P104" s="14" t="s">
        <v>432</v>
      </c>
    </row>
    <row r="105" spans="1:16" x14ac:dyDescent="0.3">
      <c r="A105" s="14" t="s">
        <v>15</v>
      </c>
      <c r="B105" s="14" t="s">
        <v>16</v>
      </c>
      <c r="C105" s="14" t="s">
        <v>49</v>
      </c>
      <c r="D105" s="14" t="s">
        <v>142</v>
      </c>
      <c r="E105" s="14" t="s">
        <v>233</v>
      </c>
      <c r="F105" s="14" t="s">
        <v>142</v>
      </c>
      <c r="G105" s="15">
        <v>45264</v>
      </c>
      <c r="H105" s="15">
        <v>46359</v>
      </c>
      <c r="I105" s="15">
        <v>46089</v>
      </c>
      <c r="J105" s="16">
        <v>170000</v>
      </c>
      <c r="K105" s="14" t="s">
        <v>17</v>
      </c>
      <c r="L105" s="17" t="s">
        <v>392</v>
      </c>
      <c r="M105" s="17" t="s">
        <v>393</v>
      </c>
      <c r="N105" s="17" t="s">
        <v>18</v>
      </c>
      <c r="O105" s="14" t="s">
        <v>399</v>
      </c>
      <c r="P105" s="14" t="s">
        <v>432</v>
      </c>
    </row>
    <row r="106" spans="1:16" x14ac:dyDescent="0.3">
      <c r="A106" s="14" t="s">
        <v>15</v>
      </c>
      <c r="B106" s="14" t="s">
        <v>16</v>
      </c>
      <c r="C106" s="14" t="s">
        <v>109</v>
      </c>
      <c r="D106" s="14" t="s">
        <v>205</v>
      </c>
      <c r="E106" s="14" t="s">
        <v>238</v>
      </c>
      <c r="F106" s="14" t="s">
        <v>205</v>
      </c>
      <c r="G106" s="15">
        <v>45420</v>
      </c>
      <c r="H106" s="15">
        <v>45729</v>
      </c>
      <c r="I106" s="15">
        <v>45459</v>
      </c>
      <c r="J106" s="16">
        <v>1807185</v>
      </c>
      <c r="K106" s="14" t="s">
        <v>17</v>
      </c>
      <c r="L106" s="14" t="s">
        <v>297</v>
      </c>
      <c r="M106" s="17" t="s">
        <v>394</v>
      </c>
      <c r="N106" s="17" t="s">
        <v>18</v>
      </c>
      <c r="O106" s="14" t="s">
        <v>28</v>
      </c>
      <c r="P106" s="14" t="s">
        <v>432</v>
      </c>
    </row>
    <row r="107" spans="1:16" x14ac:dyDescent="0.3">
      <c r="A107" s="32" t="s">
        <v>15</v>
      </c>
      <c r="B107" s="32" t="s">
        <v>16</v>
      </c>
      <c r="C107" s="32" t="s">
        <v>107</v>
      </c>
      <c r="D107" s="32" t="s">
        <v>203</v>
      </c>
      <c r="E107" s="32" t="s">
        <v>233</v>
      </c>
      <c r="F107" s="32" t="s">
        <v>203</v>
      </c>
      <c r="G107" s="33">
        <v>45413</v>
      </c>
      <c r="H107" s="33">
        <v>46142</v>
      </c>
      <c r="I107" s="33">
        <v>45872</v>
      </c>
      <c r="J107" s="34">
        <v>143460</v>
      </c>
      <c r="K107" s="32" t="s">
        <v>17</v>
      </c>
      <c r="L107" s="33" t="s">
        <v>296</v>
      </c>
      <c r="M107" s="35" t="s">
        <v>395</v>
      </c>
      <c r="N107" s="35" t="s">
        <v>320</v>
      </c>
      <c r="O107" s="32" t="s">
        <v>401</v>
      </c>
      <c r="P107" s="32" t="s">
        <v>432</v>
      </c>
    </row>
    <row r="108" spans="1:16" x14ac:dyDescent="0.3">
      <c r="A108" s="32" t="s">
        <v>15</v>
      </c>
      <c r="B108" s="32" t="s">
        <v>16</v>
      </c>
      <c r="C108" s="32" t="s">
        <v>454</v>
      </c>
      <c r="D108" s="32" t="s">
        <v>405</v>
      </c>
      <c r="E108" s="32" t="s">
        <v>233</v>
      </c>
      <c r="F108" s="32" t="s">
        <v>405</v>
      </c>
      <c r="G108" s="33">
        <v>45413</v>
      </c>
      <c r="H108" s="33">
        <v>46142</v>
      </c>
      <c r="I108" s="33">
        <v>45868</v>
      </c>
      <c r="J108" s="36">
        <v>340000</v>
      </c>
      <c r="K108" s="32" t="s">
        <v>17</v>
      </c>
      <c r="L108" s="32" t="s">
        <v>296</v>
      </c>
      <c r="M108" s="32" t="s">
        <v>395</v>
      </c>
      <c r="N108" s="32" t="s">
        <v>320</v>
      </c>
      <c r="O108" s="32" t="s">
        <v>401</v>
      </c>
      <c r="P108" s="32" t="s">
        <v>432</v>
      </c>
    </row>
    <row r="109" spans="1:16" x14ac:dyDescent="0.3">
      <c r="A109" s="14" t="s">
        <v>15</v>
      </c>
      <c r="B109" s="14" t="s">
        <v>16</v>
      </c>
      <c r="C109" s="14" t="s">
        <v>126</v>
      </c>
      <c r="D109" s="14" t="s">
        <v>223</v>
      </c>
      <c r="E109" s="14" t="s">
        <v>239</v>
      </c>
      <c r="F109" s="14" t="s">
        <v>223</v>
      </c>
      <c r="G109" s="15">
        <v>45499</v>
      </c>
      <c r="H109" s="15">
        <v>45572</v>
      </c>
      <c r="I109" s="15">
        <v>45572</v>
      </c>
      <c r="J109" s="16">
        <v>7290</v>
      </c>
      <c r="K109" s="14" t="s">
        <v>17</v>
      </c>
      <c r="L109" s="14" t="s">
        <v>313</v>
      </c>
      <c r="M109" s="14" t="s">
        <v>381</v>
      </c>
      <c r="N109" s="14" t="s">
        <v>18</v>
      </c>
      <c r="O109" s="19" t="s">
        <v>448</v>
      </c>
      <c r="P109" s="14" t="s">
        <v>432</v>
      </c>
    </row>
    <row r="110" spans="1:16" x14ac:dyDescent="0.3">
      <c r="A110" s="14" t="s">
        <v>15</v>
      </c>
      <c r="B110" s="14" t="s">
        <v>16</v>
      </c>
      <c r="C110" s="14" t="s">
        <v>73</v>
      </c>
      <c r="D110" s="14" t="s">
        <v>166</v>
      </c>
      <c r="E110" s="14" t="s">
        <v>238</v>
      </c>
      <c r="F110" s="14" t="s">
        <v>166</v>
      </c>
      <c r="G110" s="15">
        <v>45344</v>
      </c>
      <c r="H110" s="15">
        <v>45604</v>
      </c>
      <c r="I110" s="15">
        <v>45334</v>
      </c>
      <c r="J110" s="16">
        <v>2603995.19</v>
      </c>
      <c r="K110" s="14" t="s">
        <v>17</v>
      </c>
      <c r="L110" s="14" t="s">
        <v>264</v>
      </c>
      <c r="M110" s="17" t="s">
        <v>396</v>
      </c>
      <c r="N110" s="17" t="s">
        <v>18</v>
      </c>
      <c r="O110" s="14" t="s">
        <v>29</v>
      </c>
      <c r="P110" s="14" t="s">
        <v>432</v>
      </c>
    </row>
    <row r="111" spans="1:16" x14ac:dyDescent="0.3">
      <c r="A111" s="14" t="s">
        <v>15</v>
      </c>
      <c r="B111" s="14" t="s">
        <v>16</v>
      </c>
      <c r="C111" s="17" t="s">
        <v>136</v>
      </c>
      <c r="D111" s="17" t="s">
        <v>232</v>
      </c>
      <c r="E111" s="14" t="s">
        <v>233</v>
      </c>
      <c r="F111" s="17" t="s">
        <v>437</v>
      </c>
      <c r="G111" s="15">
        <v>45658</v>
      </c>
      <c r="H111" s="15">
        <v>46022</v>
      </c>
      <c r="I111" s="15">
        <v>45930</v>
      </c>
      <c r="J111" s="37">
        <v>100000</v>
      </c>
      <c r="K111" s="14" t="s">
        <v>17</v>
      </c>
      <c r="L111" s="17" t="s">
        <v>319</v>
      </c>
      <c r="M111" s="17" t="s">
        <v>397</v>
      </c>
      <c r="N111" s="17" t="s">
        <v>18</v>
      </c>
      <c r="O111" s="14" t="s">
        <v>448</v>
      </c>
      <c r="P111" s="14" t="s">
        <v>432</v>
      </c>
    </row>
  </sheetData>
  <sortState xmlns:xlrd2="http://schemas.microsoft.com/office/spreadsheetml/2017/richdata2" ref="A2:P111">
    <sortCondition ref="P2:P111"/>
    <sortCondition ref="L2:L111"/>
  </sortState>
  <conditionalFormatting sqref="C85:H93 C95:H98 D99:H99 C100:H100 D101:H102 O80:P80 C80:H82 J80:J103 L80:L103 O81:O82 D83:H84 O83:P88 P89:P90 O91:P93 C94:D94 F94:H94 O94 O95:P97 P99 O100:P105 C103:H103 J105:J111 P106 O108:P111">
    <cfRule type="cellIs" dxfId="6" priority="34" operator="equal">
      <formula>"N/A"</formula>
    </cfRule>
  </conditionalFormatting>
  <conditionalFormatting sqref="E104:E108">
    <cfRule type="cellIs" dxfId="5" priority="26" operator="equal">
      <formula>"N/A"</formula>
    </cfRule>
    <cfRule type="cellIs" dxfId="4" priority="27" operator="equal">
      <formula>"TBC"</formula>
    </cfRule>
  </conditionalFormatting>
  <conditionalFormatting sqref="H88:H89 H92:H93 H95:H96 H98:H102">
    <cfRule type="expression" dxfId="3" priority="17">
      <formula>$M88&lt;TODAY()</formula>
    </cfRule>
  </conditionalFormatting>
  <conditionalFormatting sqref="O106:O107 E110:E111">
    <cfRule type="cellIs" dxfId="2" priority="121" operator="equal">
      <formula>"N/A"</formula>
    </cfRule>
    <cfRule type="cellIs" dxfId="1" priority="124" operator="equal">
      <formula>"TBC"</formula>
    </cfRule>
  </conditionalFormatting>
  <conditionalFormatting sqref="O80:P80 C80:H82 J80:J103 L80:L103 O81:O82 D83:H84 O83:P88 C85:H93 P89:P90 O91:P93 C94:D94 F94:H94 O94 O95:P97 C95:H98 D99:H99 P99 C100:H100 O100:P105 D101:H102 C103:H103 J105:J111 P106 O108:P111">
    <cfRule type="cellIs" dxfId="0" priority="35" operator="equal">
      <formula>"TBC"</formula>
    </cfRule>
  </conditionalFormatting>
  <dataValidations count="2">
    <dataValidation type="date" operator="greaterThanOrEqual" allowBlank="1" showInputMessage="1" showErrorMessage="1" errorTitle="Date" error="Incorrect Format - Enter As xx/xx/xx" promptTitle="Format" prompt="Enter Date As xx/xx/xx" sqref="G80:H103" xr:uid="{7FE541FF-8F19-48DB-8864-C944A98FB619}">
      <formula1>36161</formula1>
    </dataValidation>
    <dataValidation type="custom" allowBlank="1" showInputMessage="1" showErrorMessage="1" errorTitle="Error" error="DO NOT AMEND" prompt="Drag Down Do Not Amend" sqref="C80:C82 C103 C85:C98 C100" xr:uid="{FD93E5CC-CF9F-4A20-BD14-F1094212FEB8}">
      <formula1>_xlfn.IFS(F80&lt;&gt;"N/A",F80,G80&lt;&gt;"N/A",G80,F80="N/A",D80,G80="N/A",D80)</formula1>
    </dataValidation>
  </dataValidations>
  <pageMargins left="0.25" right="0.25" top="0.75" bottom="0.75" header="0.3" footer="0.3"/>
  <pageSetup paperSize="9" scale="1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66178048171FF42AEC038CC0B033FB4" ma:contentTypeVersion="7" ma:contentTypeDescription="Create a new document." ma:contentTypeScope="" ma:versionID="1018b0420ceb94e2660454de8f2aa7f1">
  <xsd:schema xmlns:xsd="http://www.w3.org/2001/XMLSchema" xmlns:xs="http://www.w3.org/2001/XMLSchema" xmlns:p="http://schemas.microsoft.com/office/2006/metadata/properties" xmlns:ns2="1dabb268-9a4b-425f-aee2-f3ac244422dc" xmlns:ns3="3647ddb9-4fcc-4a2b-bf4d-7f26ac415595" targetNamespace="http://schemas.microsoft.com/office/2006/metadata/properties" ma:root="true" ma:fieldsID="61d38865578ab5758729caf58b7aed19" ns2:_="" ns3:_="">
    <xsd:import namespace="1dabb268-9a4b-425f-aee2-f3ac244422dc"/>
    <xsd:import namespace="3647ddb9-4fcc-4a2b-bf4d-7f26ac41559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LengthInSecond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abb268-9a4b-425f-aee2-f3ac244422dc"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647ddb9-4fcc-4a2b-bf4d-7f26ac41559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LengthInSeconds" ma:index="12" nillable="true" ma:displayName="MediaLengthInSeconds" ma:hidden="true" ma:internalName="MediaLengthInSeconds" ma:readOnly="true">
      <xsd:simpleType>
        <xsd:restriction base="dms:Unknown"/>
      </xsd:simpleType>
    </xsd:element>
    <xsd:element name="MediaServiceObjectDetectorVersions" ma:index="1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C6027DE-C0C0-4E6F-97D2-E7C96D9C4148}">
  <ds:schemaRefs>
    <ds:schemaRef ds:uri="http://schemas.microsoft.com/sharepoint/v3/contenttype/forms"/>
  </ds:schemaRefs>
</ds:datastoreItem>
</file>

<file path=customXml/itemProps2.xml><?xml version="1.0" encoding="utf-8"?>
<ds:datastoreItem xmlns:ds="http://schemas.openxmlformats.org/officeDocument/2006/customXml" ds:itemID="{7A5A11C4-9187-447C-A48B-628D1648EC32}">
  <ds:schemaRefs>
    <ds:schemaRef ds:uri="http://purl.org/dc/elements/1.1/"/>
    <ds:schemaRef ds:uri="http://schemas.microsoft.com/office/2006/metadata/properties"/>
    <ds:schemaRef ds:uri="http://schemas.microsoft.com/office/infopath/2007/PartnerControls"/>
    <ds:schemaRef ds:uri="http://purl.org/dc/terms/"/>
    <ds:schemaRef ds:uri="3647ddb9-4fcc-4a2b-bf4d-7f26ac415595"/>
    <ds:schemaRef ds:uri="http://schemas.microsoft.com/office/2006/documentManagement/types"/>
    <ds:schemaRef ds:uri="1dabb268-9a4b-425f-aee2-f3ac244422dc"/>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FCDE2EF1-722E-47D0-9DCE-20403978B9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abb268-9a4b-425f-aee2-f3ac244422dc"/>
    <ds:schemaRef ds:uri="3647ddb9-4fcc-4a2b-bf4d-7f26ac4155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d76faab7-96b7-40c7-9b25-3d2fbd4ac1f1}" enabled="0" method="" siteId="{d76faab7-96b7-40c7-9b25-3d2fbd4ac1f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Q1_Q2_24_25_PUBLISHED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Johnson, Chris</dc:creator>
  <cp:lastModifiedBy>Chris Johnson</cp:lastModifiedBy>
  <cp:lastPrinted>2024-08-15T13:27:09Z</cp:lastPrinted>
  <dcterms:created xsi:type="dcterms:W3CDTF">2024-01-22T11:32:22Z</dcterms:created>
  <dcterms:modified xsi:type="dcterms:W3CDTF">2024-08-15T13:28:35Z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0x010100A66178048171FF42AEC038CC0B033FB4</vt:lpwstr>
  </property>
</Properties>
</file>