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kefieldc.sharepoint.com/sites/procurement-f-cpt/G Drive/Information Management/CONTRACTS LIST/NEW_DATA_MILL_PUBLICATIONS_FROM_01_APRIL_2024/"/>
    </mc:Choice>
  </mc:AlternateContent>
  <xr:revisionPtr revIDLastSave="43" documentId="8_{83D7FFFE-6D33-4FAC-9E43-281152A8A522}" xr6:coauthVersionLast="47" xr6:coauthVersionMax="47" xr10:uidLastSave="{3413EBBC-EB50-41EC-BF8D-B45BFECFCF39}"/>
  <bookViews>
    <workbookView xWindow="-110" yWindow="-110" windowWidth="19420" windowHeight="11500" xr2:uid="{6E709C54-C989-4CA3-8AEE-29382BB87095}"/>
  </bookViews>
  <sheets>
    <sheet name="Q4_2024_2025_Q1_2025_2026_PUBLI" sheetId="3" r:id="rId1"/>
  </sheets>
  <externalReferences>
    <externalReference r:id="rId2"/>
  </externalReferences>
  <definedNames>
    <definedName name="_xlnm._FilterDatabase" localSheetId="0" hidden="1">Q4_2024_2025_Q1_2025_2026_PUBLI!$A$1:$O$61</definedName>
    <definedName name="ProcRoute">'[1]Data fields'!$D$2:$D$14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3" l="1"/>
  <c r="J43" i="3"/>
  <c r="J41" i="3"/>
</calcChain>
</file>

<file path=xl/sharedStrings.xml><?xml version="1.0" encoding="utf-8"?>
<sst xmlns="http://schemas.openxmlformats.org/spreadsheetml/2006/main" count="505" uniqueCount="195">
  <si>
    <t>Organisation Name</t>
  </si>
  <si>
    <t>Organisation Code</t>
  </si>
  <si>
    <t>Reference Number</t>
  </si>
  <si>
    <t>Title of the Agreement</t>
  </si>
  <si>
    <t>Department Responsible</t>
  </si>
  <si>
    <t>Description of Goods and/or Services</t>
  </si>
  <si>
    <t>Start Date</t>
  </si>
  <si>
    <t>End Date</t>
  </si>
  <si>
    <t>Review Date</t>
  </si>
  <si>
    <t>Estimated Total Contract Value</t>
  </si>
  <si>
    <t>VAT that cannot be recovered</t>
  </si>
  <si>
    <t>Supplier Name</t>
  </si>
  <si>
    <t>Supplier Registered Number</t>
  </si>
  <si>
    <t>SME/VCSE</t>
  </si>
  <si>
    <t>Process Type</t>
  </si>
  <si>
    <t>Wakefield MDC</t>
  </si>
  <si>
    <t>E08000036</t>
  </si>
  <si>
    <t>See Note 3</t>
  </si>
  <si>
    <t>SME</t>
  </si>
  <si>
    <t>NO</t>
  </si>
  <si>
    <t>NOT KNOWN</t>
  </si>
  <si>
    <t>Low value (&lt;£25k)</t>
  </si>
  <si>
    <t>06382509</t>
  </si>
  <si>
    <t>00438134</t>
  </si>
  <si>
    <t>Exception</t>
  </si>
  <si>
    <t>REGIONAL NETWORK SOLUTIONS LIMITED</t>
  </si>
  <si>
    <t>07205644</t>
  </si>
  <si>
    <t>RFS23-159</t>
  </si>
  <si>
    <t>CAP25-007</t>
  </si>
  <si>
    <t>RFS23-046a</t>
  </si>
  <si>
    <t>RFS25-002</t>
  </si>
  <si>
    <t>RFS24-044</t>
  </si>
  <si>
    <t>CAP25-008</t>
  </si>
  <si>
    <t>RFS23-162</t>
  </si>
  <si>
    <t>CAP25-011</t>
  </si>
  <si>
    <t>RFS25-029</t>
  </si>
  <si>
    <t>CAP25-001</t>
  </si>
  <si>
    <t>EXC24-022</t>
  </si>
  <si>
    <t>RFS24-049</t>
  </si>
  <si>
    <t>CAP25-017</t>
  </si>
  <si>
    <t>CAP25-012</t>
  </si>
  <si>
    <t>CAP25-016</t>
  </si>
  <si>
    <t>CAP25-009</t>
  </si>
  <si>
    <t>CAP25-010</t>
  </si>
  <si>
    <t>EXC24-028 / RFS24-028</t>
  </si>
  <si>
    <t>RFS25-071</t>
  </si>
  <si>
    <t>RFS24-065</t>
  </si>
  <si>
    <t>RFS23-075</t>
  </si>
  <si>
    <t>CAP24-126</t>
  </si>
  <si>
    <t>RFS24-163</t>
  </si>
  <si>
    <t>RFS24-075</t>
  </si>
  <si>
    <t>Adult Directory of Services and SEND Local Offer (Connect to Support)</t>
  </si>
  <si>
    <t>Adult Pathways - Housing Related Support Pathways</t>
  </si>
  <si>
    <t>Autodesk Licence renewal to enable CAD Services Continuity</t>
  </si>
  <si>
    <t>Automated Bollards</t>
  </si>
  <si>
    <t xml:space="preserve">Beat The Street - Procure a compact version of Beat The Street to be delivered in 2025. 
Compact game to run across the Kinsley, Fitzwilliam and Rycroft areas of Wakefield. </t>
  </si>
  <si>
    <t>Business Rate Savings</t>
  </si>
  <si>
    <t>Carry Out Intrusive Pavement Coring Survey – Castleford Growth Corridor</t>
  </si>
  <si>
    <t>Cash Receipting, Income Collection System, E-payments and post-office (CRIMS)</t>
  </si>
  <si>
    <t xml:space="preserve">Counselling and Therapeutic Support to Adult Female Victims of Domestic Abuse in Safe Accommodation </t>
  </si>
  <si>
    <t>Counselling and Therapeutic Support to Children and Young People in Domestic Abuse Safe Accommodation</t>
  </si>
  <si>
    <t>Desk-top Study of Former Wakefield Mineworkings for District Heating Project</t>
  </si>
  <si>
    <t>ESCR Consultancy Support</t>
  </si>
  <si>
    <t>Japanese Knotweed removal at Farm Lane, Kinsley.</t>
  </si>
  <si>
    <t xml:space="preserve">Leisure Management System </t>
  </si>
  <si>
    <t>Managed Service Provider for Temporary Staff</t>
  </si>
  <si>
    <t>Micro Surfacing Treatment at Barnsley Road, South Elmsall</t>
  </si>
  <si>
    <t xml:space="preserve">Occupational Health Interim Support Provision </t>
  </si>
  <si>
    <t>Pontefract Liquorice Festival Parade</t>
  </si>
  <si>
    <t>Portacabins supply - To supply 2 refurbed Portacabins for use of Passenger Transport services to be located at Pheonix 66 site. Originally these were going to be relocated from Newton Bar but since 5 years has lapsed since that decision was made the existing Portacabins are now end of life.</t>
  </si>
  <si>
    <t>Purchase of an Omi Mobii Magic Table for Wakefield Libraries - Purchase of an Omi Mobii Magic Interactive Projector with Warranty for use at Wakefield Library and All Other Library Service Points Across Wakefield.</t>
  </si>
  <si>
    <t>Resettlement Support Services</t>
  </si>
  <si>
    <t>Salary Sacrifice Addition Voluntary Contribution scheme (SSAVC)</t>
  </si>
  <si>
    <t>SIP Trunking and Services – Provides the incoming/outgoing calls for Wakefield Council (landlines)</t>
  </si>
  <si>
    <t>The Management of Commercial Advertising Space (Roundabouts)</t>
  </si>
  <si>
    <t>Wakefield District Cycle Forum</t>
  </si>
  <si>
    <t>Wheeled Bins 2025/2026</t>
  </si>
  <si>
    <t>Occupational Health Service</t>
  </si>
  <si>
    <t>Adult Social Care</t>
  </si>
  <si>
    <t>Regeneration Environment &amp; Economic Growth</t>
  </si>
  <si>
    <t>Transformation</t>
  </si>
  <si>
    <t>Finance Legal Strategy &amp; Communications</t>
  </si>
  <si>
    <t>Children and Young People</t>
  </si>
  <si>
    <t>NA</t>
  </si>
  <si>
    <t>GRAITEC LIMITED</t>
  </si>
  <si>
    <t>AVISON YOUNG UK LIMITED</t>
  </si>
  <si>
    <t>NATIONAL TESTING</t>
  </si>
  <si>
    <t>ACCESS PAYSUITE LIMITED</t>
  </si>
  <si>
    <t>WELL WOMEN CENTRE</t>
  </si>
  <si>
    <t>BARNARDO SERVICES LTD</t>
  </si>
  <si>
    <t>MINING REMEDIATION AUTHORITY</t>
  </si>
  <si>
    <t>REED SPECIALIST RECRUITMENT LIMITED T/A CONSULTANCY+</t>
  </si>
  <si>
    <t>XN LEISURE SYSTEMS LIMITED</t>
  </si>
  <si>
    <t>REED SPECIALIST RECRUITMENT LIMITED</t>
  </si>
  <si>
    <t>COLAS LTD</t>
  </si>
  <si>
    <t xml:space="preserve">ALISON WILSON &amp; ASSOCIATES </t>
  </si>
  <si>
    <t>SCARLETT ENTERTAINMENT</t>
  </si>
  <si>
    <t>OM INTERACTIVE LIMITED</t>
  </si>
  <si>
    <t>THE RIVERSIDE GROUP LTD</t>
  </si>
  <si>
    <t>CP MEDIA LIMITED</t>
  </si>
  <si>
    <t>WAKEFIELD DISTRICT CYCLE FORUM</t>
  </si>
  <si>
    <t>IPL PLASTICS (UK) LIMITED</t>
  </si>
  <si>
    <t xml:space="preserve">HEALTH PARTNERS GROUP LIMITED </t>
  </si>
  <si>
    <t>EXC24-028</t>
  </si>
  <si>
    <t>RFS23-084</t>
  </si>
  <si>
    <t>TURNING LIVES AROUND LTD</t>
  </si>
  <si>
    <t>FOUNDATION HOUSING</t>
  </si>
  <si>
    <t>RFS24-037A</t>
  </si>
  <si>
    <t>RFS24-037B</t>
  </si>
  <si>
    <t>RFS24-037C</t>
  </si>
  <si>
    <t>Digital Marketplace</t>
  </si>
  <si>
    <t>Open</t>
  </si>
  <si>
    <t>Direct Award</t>
  </si>
  <si>
    <t>Further competition</t>
  </si>
  <si>
    <t>Framework</t>
  </si>
  <si>
    <t>Framework Call Off (Below Threshold)</t>
  </si>
  <si>
    <t>Framework Call-Off (Above Threshold)</t>
  </si>
  <si>
    <t>MY MONEY MATTERS</t>
  </si>
  <si>
    <t>AVC WISE LIMITED T/A MY MONEY MATTERS</t>
  </si>
  <si>
    <t>CIVICA UK LIMITED</t>
  </si>
  <si>
    <t>HEALTHWATCH WAKEFIELD</t>
  </si>
  <si>
    <t>HYBRIT SERVICES LTD</t>
  </si>
  <si>
    <t>INFOSHARE</t>
  </si>
  <si>
    <t>INNOVATION PRODUCTIONS LTD</t>
  </si>
  <si>
    <t>INTELLIGENT HEALTH LTD</t>
  </si>
  <si>
    <t>MACS AUTOMATED BOLLARD SYSTEMS LIMITED</t>
  </si>
  <si>
    <t>MIKE BURGESS</t>
  </si>
  <si>
    <t>MPSL PLANNING &amp; DESIGN LIMITED</t>
  </si>
  <si>
    <t>NOVA WAKEFIELD DISTRICT LIMITED</t>
  </si>
  <si>
    <t>PEOPLE PLACES LIVES LIMITED T/A PPL</t>
  </si>
  <si>
    <t>PIGGOTT &amp; WHITFIELD LTD</t>
  </si>
  <si>
    <t xml:space="preserve">REFOOD UK LIMITED </t>
  </si>
  <si>
    <t>ROUTE ONE</t>
  </si>
  <si>
    <t>SURF &amp; TURF INSTANT SHELTERS LTD</t>
  </si>
  <si>
    <t>SUTCLIFFE PLAY LTD</t>
  </si>
  <si>
    <t>TALKING LIFE LTD</t>
  </si>
  <si>
    <t>WEST YORKSHIRE ECOLOGY SERVICES (WYES)</t>
  </si>
  <si>
    <t>RFS23-158</t>
  </si>
  <si>
    <t>CAP25-022</t>
  </si>
  <si>
    <t>EXC25-001</t>
  </si>
  <si>
    <t>CAP25-020</t>
  </si>
  <si>
    <t>EXC25-002</t>
  </si>
  <si>
    <t>CAP25-027</t>
  </si>
  <si>
    <t>CAP25-019</t>
  </si>
  <si>
    <t>EXC25-004</t>
  </si>
  <si>
    <t>EXC24-030</t>
  </si>
  <si>
    <t>EXC25-003</t>
  </si>
  <si>
    <t>CAP25-018</t>
  </si>
  <si>
    <t>EXC24-031</t>
  </si>
  <si>
    <t>CAP25-024</t>
  </si>
  <si>
    <t>CAP25-025</t>
  </si>
  <si>
    <t>CAP25-026</t>
  </si>
  <si>
    <t>CAP25-023</t>
  </si>
  <si>
    <t>Salary Sacrifice Addition Voluntary Contribution scheme (SSAVC).</t>
  </si>
  <si>
    <t>Committee Services Management System</t>
  </si>
  <si>
    <t>Contract for the Provision of Service User Engagement and A Citizen Panel</t>
  </si>
  <si>
    <t>On Line Finacial Assesments</t>
  </si>
  <si>
    <t>The Factory Conference Tech</t>
  </si>
  <si>
    <t>Gnome Roam and Animal Sculptures</t>
  </si>
  <si>
    <t>Agreement for the Provisional of Professional Services</t>
  </si>
  <si>
    <t>LiveWell Social Prescribing Service</t>
  </si>
  <si>
    <t xml:space="preserve">The Hepworth Wakefield: Heating Ventilation and Air Conditioning (HVAC) Remediation Phases 2 and 3 </t>
  </si>
  <si>
    <t>Council Food Waste Collections</t>
  </si>
  <si>
    <t>Commercial Food Waste Collections - Council Customers</t>
  </si>
  <si>
    <t>Consultancy for Restructure and Network / Infrastructure Design</t>
  </si>
  <si>
    <t>Glasshoughton Footbridge – Combined Waterproofing &amp; Anti-slip Surfacing</t>
  </si>
  <si>
    <t>Purchase and supply of 70 gazebo side sheets for the Wakefield City Outdoor Market</t>
  </si>
  <si>
    <t>Design, Supply and Install of Play Equipment and Surfacing - Barnsley Road Play Area Refurbishment</t>
  </si>
  <si>
    <t>Effective Interventions for Self-Neglect and Hoarding</t>
  </si>
  <si>
    <t>Habitat Management Ecology Surveys</t>
  </si>
  <si>
    <t>04595169</t>
  </si>
  <si>
    <t>08610757</t>
  </si>
  <si>
    <t>01227919</t>
  </si>
  <si>
    <t>02644726</t>
  </si>
  <si>
    <t>01829004</t>
  </si>
  <si>
    <t>09907848</t>
  </si>
  <si>
    <t>04076630</t>
  </si>
  <si>
    <t>07572914</t>
  </si>
  <si>
    <t>09769590</t>
  </si>
  <si>
    <t>00435546</t>
  </si>
  <si>
    <t>IP030938</t>
  </si>
  <si>
    <t>01790817</t>
  </si>
  <si>
    <t>N/A</t>
  </si>
  <si>
    <t>05206205</t>
  </si>
  <si>
    <t>06765066</t>
  </si>
  <si>
    <t>PICKERINGS HIRE LTD</t>
  </si>
  <si>
    <t>00950139</t>
  </si>
  <si>
    <t> 06561170</t>
  </si>
  <si>
    <t>02472954</t>
  </si>
  <si>
    <t>06446234</t>
  </si>
  <si>
    <t>ECO CONTROL SOLUTIONS LIMITED</t>
  </si>
  <si>
    <t>02877612</t>
  </si>
  <si>
    <t>05078588</t>
  </si>
  <si>
    <t>UNKNOWN</t>
  </si>
  <si>
    <t>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</si>
</sst>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"/>
    <numFmt numFmtId="166" formatCode="dd/mm/yyyy;@"/>
    <numFmt numFmtId="168" formatCode="_-&quot;£&quot;* #,##0_-;\-&quot;£&quot;* #,##0_-;_-&quot;£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6" fillId="0" borderId="0"/>
    <xf numFmtId="44" fontId="1" fillId="0" borderId="0" applyFont="0" applyFill="0" applyBorder="0" applyAlignment="0" applyProtection="0"/>
    <xf numFmtId="0" fontId="4" fillId="0" borderId="0"/>
    <xf numFmtId="0" fontId="7" fillId="0" borderId="0"/>
  </cellStyleXfs>
  <cellXfs count="45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6" fontId="5" fillId="0" borderId="1" xfId="0" applyNumberFormat="1" applyFont="1" applyBorder="1" applyAlignment="1">
      <alignment horizontal="left" vertical="center"/>
    </xf>
    <xf numFmtId="42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/>
    <xf numFmtId="14" fontId="5" fillId="0" borderId="1" xfId="0" applyNumberFormat="1" applyFont="1" applyBorder="1" applyAlignment="1">
      <alignment horizontal="left"/>
    </xf>
    <xf numFmtId="42" fontId="5" fillId="0" borderId="1" xfId="0" applyNumberFormat="1" applyFont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6" fontId="5" fillId="0" borderId="1" xfId="0" applyNumberFormat="1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42" fontId="5" fillId="0" borderId="1" xfId="0" applyNumberFormat="1" applyFont="1" applyFill="1" applyBorder="1" applyAlignment="1">
      <alignment horizontal="left" vertical="center" wrapText="1"/>
    </xf>
    <xf numFmtId="42" fontId="5" fillId="0" borderId="1" xfId="1" applyNumberFormat="1" applyFont="1" applyFill="1" applyBorder="1" applyAlignment="1">
      <alignment horizontal="left" vertical="center"/>
    </xf>
    <xf numFmtId="42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/>
    <xf numFmtId="14" fontId="5" fillId="0" borderId="0" xfId="0" applyNumberFormat="1" applyFont="1" applyFill="1" applyAlignment="1">
      <alignment horizontal="left" vertical="center"/>
    </xf>
    <xf numFmtId="164" fontId="5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quotePrefix="1" applyFont="1" applyFill="1" applyBorder="1" applyAlignment="1">
      <alignment horizontal="left" vertical="center"/>
    </xf>
    <xf numFmtId="0" fontId="3" fillId="0" borderId="1" xfId="2" applyFont="1" applyFill="1" applyBorder="1" applyAlignment="1">
      <alignment horizontal="left" vertical="center" readingOrder="1"/>
    </xf>
    <xf numFmtId="0" fontId="3" fillId="0" borderId="1" xfId="3" applyFont="1" applyFill="1" applyBorder="1" applyAlignment="1">
      <alignment horizontal="left" vertical="center" readingOrder="1"/>
    </xf>
    <xf numFmtId="14" fontId="3" fillId="0" borderId="1" xfId="3" applyNumberFormat="1" applyFont="1" applyFill="1" applyBorder="1" applyAlignment="1">
      <alignment horizontal="left" vertical="center" readingOrder="1"/>
    </xf>
    <xf numFmtId="164" fontId="3" fillId="0" borderId="1" xfId="1" applyNumberFormat="1" applyFont="1" applyFill="1" applyBorder="1" applyAlignment="1">
      <alignment horizontal="left" vertical="center" readingOrder="1"/>
    </xf>
    <xf numFmtId="0" fontId="5" fillId="0" borderId="1" xfId="0" quotePrefix="1" applyFont="1" applyBorder="1"/>
    <xf numFmtId="42" fontId="5" fillId="0" borderId="1" xfId="1" applyNumberFormat="1" applyFont="1" applyFill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vertical="top"/>
    </xf>
    <xf numFmtId="14" fontId="5" fillId="0" borderId="1" xfId="0" applyNumberFormat="1" applyFont="1" applyBorder="1" applyAlignment="1">
      <alignment horizontal="left" vertical="top"/>
    </xf>
    <xf numFmtId="42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center"/>
    </xf>
    <xf numFmtId="42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readingOrder="1"/>
    </xf>
    <xf numFmtId="168" fontId="5" fillId="0" borderId="1" xfId="6" applyNumberFormat="1" applyFont="1" applyBorder="1"/>
    <xf numFmtId="0" fontId="5" fillId="0" borderId="1" xfId="0" applyFont="1" applyBorder="1" applyAlignment="1">
      <alignment wrapText="1"/>
    </xf>
    <xf numFmtId="42" fontId="5" fillId="0" borderId="1" xfId="6" applyNumberFormat="1" applyFont="1" applyBorder="1"/>
  </cellXfs>
  <cellStyles count="9">
    <cellStyle name="Comma" xfId="1" builtinId="3"/>
    <cellStyle name="Currency" xfId="6" builtinId="4"/>
    <cellStyle name="Normal" xfId="0" builtinId="0"/>
    <cellStyle name="Normal 2" xfId="5" xr:uid="{F17B4941-C0BA-4197-B1FF-51EF51B257B3}"/>
    <cellStyle name="Normal 3" xfId="2" xr:uid="{6CE10C09-C520-4D34-99A1-07F1E032D5E7}"/>
    <cellStyle name="Normal 4" xfId="3" xr:uid="{BA49871C-8E0B-45E7-9B7C-F3E8FD230133}"/>
    <cellStyle name="Normal 6" xfId="4" xr:uid="{B925CAD2-6D7C-47EA-AF15-D3AD99ED303B}"/>
    <cellStyle name="Normal 7" xfId="7" xr:uid="{01861531-597D-49AC-8CE8-3150AB8C0D58}"/>
    <cellStyle name="Normal 8" xfId="8" xr:uid="{6E8AE077-4B34-4715-8576-4289B6DCA4EA}"/>
  </cellStyles>
  <dxfs count="64">
    <dxf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Teams/Procurement/projects/category_management/projdocs/Category%20Plan%20-%20Peo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 in Progress (WIP)"/>
      <sheetName val="Project Pipeline"/>
      <sheetName val="Live Contracts"/>
      <sheetName val="cancel_aborted"/>
      <sheetName val="JC_PIVOT"/>
      <sheetName val="Data Analysis"/>
      <sheetName val="PO_CONTRACT_COMPLIANCE_PROJECT"/>
      <sheetName val="Data_Analysis_CJ"/>
      <sheetName val="KT Pivot"/>
      <sheetName val="archived"/>
      <sheetName val="CC Pivot"/>
      <sheetName val="Data fields"/>
      <sheetName val="gantt"/>
      <sheetName val="weight mgmt"/>
      <sheetName val="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D2" t="str">
            <v>Low value (&lt;£25k)</v>
          </cell>
        </row>
        <row r="3">
          <cell r="D3" t="str">
            <v>Below Threshold Tender</v>
          </cell>
        </row>
        <row r="4">
          <cell r="D4" t="str">
            <v>FTS - Open</v>
          </cell>
        </row>
        <row r="5">
          <cell r="D5" t="str">
            <v>FTS - Restricted</v>
          </cell>
        </row>
        <row r="6">
          <cell r="D6" t="str">
            <v>FTS - Competitive with Negotiation</v>
          </cell>
        </row>
        <row r="7">
          <cell r="D7" t="str">
            <v>FTS - Competitive Dialogue</v>
          </cell>
        </row>
        <row r="8">
          <cell r="D8" t="str">
            <v>FTS- Innovation Partnership</v>
          </cell>
        </row>
        <row r="9">
          <cell r="D9" t="str">
            <v xml:space="preserve">FTS - DPS/PDPS </v>
          </cell>
        </row>
        <row r="10">
          <cell r="D10" t="str">
            <v>FTS - Light Touch Alternative Route</v>
          </cell>
        </row>
        <row r="11">
          <cell r="D11" t="str">
            <v>Framework Call Off (Below Threshold)</v>
          </cell>
        </row>
        <row r="12">
          <cell r="D12" t="str">
            <v>Framework Call Off (Above threshold)</v>
          </cell>
        </row>
        <row r="13">
          <cell r="D13" t="str">
            <v>Exception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14DC2-6EB7-4A50-94A4-AB75E55AA9A8}">
  <sheetPr>
    <pageSetUpPr fitToPage="1"/>
  </sheetPr>
  <dimension ref="A1:O61"/>
  <sheetViews>
    <sheetView tabSelected="1" workbookViewId="0">
      <pane ySplit="1" topLeftCell="A2" activePane="bottomLeft" state="frozen"/>
      <selection pane="bottomLeft"/>
    </sheetView>
  </sheetViews>
  <sheetFormatPr defaultColWidth="9.1796875" defaultRowHeight="14" x14ac:dyDescent="0.35"/>
  <cols>
    <col min="1" max="1" width="20.54296875" style="13" bestFit="1" customWidth="1"/>
    <col min="2" max="2" width="20.26953125" style="13" bestFit="1" customWidth="1"/>
    <col min="3" max="3" width="38.7265625" style="13" bestFit="1" customWidth="1"/>
    <col min="4" max="4" width="150.54296875" style="13" customWidth="1"/>
    <col min="5" max="5" width="92.26953125" style="13" bestFit="1" customWidth="1"/>
    <col min="6" max="6" width="104.1796875" style="13" customWidth="1"/>
    <col min="7" max="8" width="11.7265625" style="13" bestFit="1" customWidth="1"/>
    <col min="9" max="9" width="18.54296875" style="23" bestFit="1" customWidth="1"/>
    <col min="10" max="10" width="30.26953125" style="24" bestFit="1" customWidth="1"/>
    <col min="11" max="11" width="29" style="13" bestFit="1" customWidth="1"/>
    <col min="12" max="12" width="69.453125" style="13" bestFit="1" customWidth="1"/>
    <col min="13" max="13" width="30.7265625" style="13" bestFit="1" customWidth="1"/>
    <col min="14" max="14" width="17.1796875" style="13" bestFit="1" customWidth="1"/>
    <col min="15" max="15" width="92.81640625" style="13" bestFit="1" customWidth="1"/>
    <col min="16" max="16384" width="9.1796875" style="13"/>
  </cols>
  <sheetData>
    <row r="1" spans="1:15" s="14" customFormat="1" ht="15" thickTop="1" thickBot="1" x14ac:dyDescent="0.4">
      <c r="A1" s="27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9" t="s">
        <v>6</v>
      </c>
      <c r="H1" s="29" t="s">
        <v>7</v>
      </c>
      <c r="I1" s="29" t="s">
        <v>8</v>
      </c>
      <c r="J1" s="30" t="s">
        <v>9</v>
      </c>
      <c r="K1" s="28" t="s">
        <v>10</v>
      </c>
      <c r="L1" s="28" t="s">
        <v>11</v>
      </c>
      <c r="M1" s="28" t="s">
        <v>12</v>
      </c>
      <c r="N1" s="28" t="s">
        <v>13</v>
      </c>
      <c r="O1" s="28" t="s">
        <v>14</v>
      </c>
    </row>
    <row r="2" spans="1:15" ht="15" thickTop="1" thickBot="1" x14ac:dyDescent="0.35">
      <c r="A2" s="12" t="s">
        <v>15</v>
      </c>
      <c r="B2" s="12" t="s">
        <v>16</v>
      </c>
      <c r="C2" s="10" t="s">
        <v>33</v>
      </c>
      <c r="D2" s="12" t="s">
        <v>58</v>
      </c>
      <c r="E2" s="12" t="s">
        <v>81</v>
      </c>
      <c r="F2" s="12" t="s">
        <v>58</v>
      </c>
      <c r="G2" s="15">
        <v>45688</v>
      </c>
      <c r="H2" s="15">
        <v>46782</v>
      </c>
      <c r="I2" s="16">
        <v>46203</v>
      </c>
      <c r="J2" s="17">
        <v>651600</v>
      </c>
      <c r="K2" s="12" t="s">
        <v>17</v>
      </c>
      <c r="L2" s="10" t="s">
        <v>87</v>
      </c>
      <c r="M2" s="7" t="s">
        <v>170</v>
      </c>
      <c r="N2" s="12" t="s">
        <v>18</v>
      </c>
      <c r="O2" s="10" t="s">
        <v>20</v>
      </c>
    </row>
    <row r="3" spans="1:15" ht="15" thickTop="1" thickBot="1" x14ac:dyDescent="0.35">
      <c r="A3" s="12" t="s">
        <v>15</v>
      </c>
      <c r="B3" s="12" t="s">
        <v>16</v>
      </c>
      <c r="C3" s="10" t="s">
        <v>40</v>
      </c>
      <c r="D3" s="12" t="s">
        <v>67</v>
      </c>
      <c r="E3" s="12" t="s">
        <v>80</v>
      </c>
      <c r="F3" s="12" t="s">
        <v>67</v>
      </c>
      <c r="G3" s="15">
        <v>45689</v>
      </c>
      <c r="H3" s="15">
        <v>45808</v>
      </c>
      <c r="I3" s="16">
        <v>45538</v>
      </c>
      <c r="J3" s="17">
        <v>25000</v>
      </c>
      <c r="K3" s="12" t="s">
        <v>17</v>
      </c>
      <c r="L3" s="10" t="s">
        <v>95</v>
      </c>
      <c r="M3" s="31" t="s">
        <v>171</v>
      </c>
      <c r="N3" s="12" t="s">
        <v>18</v>
      </c>
      <c r="O3" s="10" t="s">
        <v>21</v>
      </c>
    </row>
    <row r="4" spans="1:15" ht="15" thickTop="1" thickBot="1" x14ac:dyDescent="0.35">
      <c r="A4" s="12" t="s">
        <v>15</v>
      </c>
      <c r="B4" s="12" t="s">
        <v>16</v>
      </c>
      <c r="C4" s="1" t="s">
        <v>193</v>
      </c>
      <c r="D4" s="1" t="s">
        <v>153</v>
      </c>
      <c r="E4" s="12" t="s">
        <v>80</v>
      </c>
      <c r="F4" s="1" t="s">
        <v>153</v>
      </c>
      <c r="G4" s="8">
        <v>45809</v>
      </c>
      <c r="H4" s="8">
        <v>47269</v>
      </c>
      <c r="I4" s="8">
        <v>47026</v>
      </c>
      <c r="J4" s="4">
        <v>350000</v>
      </c>
      <c r="K4" s="12" t="s">
        <v>17</v>
      </c>
      <c r="L4" s="6" t="s">
        <v>118</v>
      </c>
      <c r="M4" s="5">
        <v>11406613</v>
      </c>
      <c r="N4" s="7" t="s">
        <v>18</v>
      </c>
      <c r="O4" s="10" t="s">
        <v>20</v>
      </c>
    </row>
    <row r="5" spans="1:15" ht="15" thickTop="1" thickBot="1" x14ac:dyDescent="0.35">
      <c r="A5" s="12" t="s">
        <v>15</v>
      </c>
      <c r="B5" s="12" t="s">
        <v>16</v>
      </c>
      <c r="C5" s="10" t="s">
        <v>31</v>
      </c>
      <c r="D5" s="12" t="s">
        <v>56</v>
      </c>
      <c r="E5" s="12" t="s">
        <v>80</v>
      </c>
      <c r="F5" s="12" t="s">
        <v>56</v>
      </c>
      <c r="G5" s="15">
        <v>45677</v>
      </c>
      <c r="H5" s="15">
        <v>46112</v>
      </c>
      <c r="I5" s="16">
        <v>45842</v>
      </c>
      <c r="J5" s="17">
        <v>75000</v>
      </c>
      <c r="K5" s="12" t="s">
        <v>17</v>
      </c>
      <c r="L5" s="10" t="s">
        <v>85</v>
      </c>
      <c r="M5" s="31" t="s">
        <v>22</v>
      </c>
      <c r="N5" s="12" t="s">
        <v>19</v>
      </c>
      <c r="O5" s="10" t="s">
        <v>112</v>
      </c>
    </row>
    <row r="6" spans="1:15" ht="15" thickTop="1" thickBot="1" x14ac:dyDescent="0.35">
      <c r="A6" s="12" t="s">
        <v>15</v>
      </c>
      <c r="B6" s="12" t="s">
        <v>16</v>
      </c>
      <c r="C6" s="10" t="s">
        <v>104</v>
      </c>
      <c r="D6" s="10" t="s">
        <v>60</v>
      </c>
      <c r="E6" s="12" t="s">
        <v>82</v>
      </c>
      <c r="F6" s="10" t="s">
        <v>60</v>
      </c>
      <c r="G6" s="15">
        <v>45748</v>
      </c>
      <c r="H6" s="15">
        <v>45930</v>
      </c>
      <c r="I6" s="16">
        <v>45660</v>
      </c>
      <c r="J6" s="17">
        <v>80000</v>
      </c>
      <c r="K6" s="12" t="s">
        <v>17</v>
      </c>
      <c r="L6" s="10" t="s">
        <v>89</v>
      </c>
      <c r="M6" s="7" t="s">
        <v>172</v>
      </c>
      <c r="N6" s="12" t="s">
        <v>19</v>
      </c>
      <c r="O6" s="10" t="s">
        <v>24</v>
      </c>
    </row>
    <row r="7" spans="1:15" ht="15" thickTop="1" thickBot="1" x14ac:dyDescent="0.35">
      <c r="A7" s="12" t="s">
        <v>15</v>
      </c>
      <c r="B7" s="12" t="s">
        <v>16</v>
      </c>
      <c r="C7" s="5" t="s">
        <v>137</v>
      </c>
      <c r="D7" s="5" t="s">
        <v>154</v>
      </c>
      <c r="E7" s="12" t="s">
        <v>80</v>
      </c>
      <c r="F7" s="5" t="s">
        <v>154</v>
      </c>
      <c r="G7" s="3">
        <v>45870</v>
      </c>
      <c r="H7" s="3">
        <v>47695</v>
      </c>
      <c r="I7" s="8">
        <v>47121</v>
      </c>
      <c r="J7" s="32">
        <v>97015</v>
      </c>
      <c r="K7" s="12" t="s">
        <v>17</v>
      </c>
      <c r="L7" s="5" t="s">
        <v>119</v>
      </c>
      <c r="M7" s="5">
        <v>1628868</v>
      </c>
      <c r="N7" s="12" t="s">
        <v>19</v>
      </c>
      <c r="O7" s="10" t="s">
        <v>20</v>
      </c>
    </row>
    <row r="8" spans="1:15" ht="15" thickTop="1" thickBot="1" x14ac:dyDescent="0.35">
      <c r="A8" s="12" t="s">
        <v>15</v>
      </c>
      <c r="B8" s="12" t="s">
        <v>16</v>
      </c>
      <c r="C8" s="10" t="s">
        <v>39</v>
      </c>
      <c r="D8" s="12" t="s">
        <v>66</v>
      </c>
      <c r="E8" s="12" t="s">
        <v>79</v>
      </c>
      <c r="F8" s="12" t="s">
        <v>66</v>
      </c>
      <c r="G8" s="15">
        <v>45728</v>
      </c>
      <c r="H8" s="15">
        <v>45730</v>
      </c>
      <c r="I8" s="16">
        <v>45730</v>
      </c>
      <c r="J8" s="17">
        <v>33272</v>
      </c>
      <c r="K8" s="12" t="s">
        <v>17</v>
      </c>
      <c r="L8" s="21" t="s">
        <v>94</v>
      </c>
      <c r="M8" s="7" t="s">
        <v>173</v>
      </c>
      <c r="N8" s="12" t="s">
        <v>19</v>
      </c>
      <c r="O8" s="10" t="s">
        <v>21</v>
      </c>
    </row>
    <row r="9" spans="1:15" ht="15" thickTop="1" thickBot="1" x14ac:dyDescent="0.35">
      <c r="A9" s="12" t="s">
        <v>15</v>
      </c>
      <c r="B9" s="12" t="s">
        <v>16</v>
      </c>
      <c r="C9" s="10" t="s">
        <v>47</v>
      </c>
      <c r="D9" s="12" t="s">
        <v>74</v>
      </c>
      <c r="E9" s="12" t="s">
        <v>81</v>
      </c>
      <c r="F9" s="12" t="s">
        <v>74</v>
      </c>
      <c r="G9" s="15">
        <v>45809</v>
      </c>
      <c r="H9" s="15">
        <v>46356</v>
      </c>
      <c r="I9" s="16">
        <v>46112</v>
      </c>
      <c r="J9" s="17" t="s">
        <v>83</v>
      </c>
      <c r="K9" s="12" t="s">
        <v>17</v>
      </c>
      <c r="L9" s="10" t="s">
        <v>99</v>
      </c>
      <c r="M9" s="5">
        <v>7462517</v>
      </c>
      <c r="N9" s="12" t="s">
        <v>18</v>
      </c>
      <c r="O9" s="10" t="s">
        <v>112</v>
      </c>
    </row>
    <row r="10" spans="1:15" ht="15" thickTop="1" thickBot="1" x14ac:dyDescent="0.35">
      <c r="A10" s="12" t="s">
        <v>15</v>
      </c>
      <c r="B10" s="12" t="s">
        <v>16</v>
      </c>
      <c r="C10" s="12" t="s">
        <v>36</v>
      </c>
      <c r="D10" s="12" t="s">
        <v>63</v>
      </c>
      <c r="E10" s="12" t="s">
        <v>79</v>
      </c>
      <c r="F10" s="12" t="s">
        <v>63</v>
      </c>
      <c r="G10" s="15">
        <v>45769</v>
      </c>
      <c r="H10" s="15">
        <v>45773</v>
      </c>
      <c r="I10" s="16">
        <v>45773</v>
      </c>
      <c r="J10" s="19">
        <v>13398</v>
      </c>
      <c r="K10" s="12" t="s">
        <v>17</v>
      </c>
      <c r="L10" s="12" t="s">
        <v>190</v>
      </c>
      <c r="M10" s="7" t="s">
        <v>189</v>
      </c>
      <c r="N10" s="12" t="s">
        <v>18</v>
      </c>
      <c r="O10" s="10" t="s">
        <v>21</v>
      </c>
    </row>
    <row r="11" spans="1:15" ht="15" thickTop="1" thickBot="1" x14ac:dyDescent="0.35">
      <c r="A11" s="12" t="s">
        <v>15</v>
      </c>
      <c r="B11" s="12" t="s">
        <v>16</v>
      </c>
      <c r="C11" s="11" t="s">
        <v>109</v>
      </c>
      <c r="D11" s="10" t="s">
        <v>52</v>
      </c>
      <c r="E11" s="12" t="s">
        <v>78</v>
      </c>
      <c r="F11" s="10" t="s">
        <v>52</v>
      </c>
      <c r="G11" s="15">
        <v>45748</v>
      </c>
      <c r="H11" s="15">
        <v>46112</v>
      </c>
      <c r="I11" s="16">
        <v>45931</v>
      </c>
      <c r="J11" s="18">
        <f>2107620/3</f>
        <v>702540</v>
      </c>
      <c r="K11" s="12" t="s">
        <v>17</v>
      </c>
      <c r="L11" s="10" t="s">
        <v>106</v>
      </c>
      <c r="M11" s="33" t="s">
        <v>174</v>
      </c>
      <c r="N11" s="12" t="s">
        <v>19</v>
      </c>
      <c r="O11" s="10" t="s">
        <v>20</v>
      </c>
    </row>
    <row r="12" spans="1:15" ht="15" thickTop="1" thickBot="1" x14ac:dyDescent="0.35">
      <c r="A12" s="12" t="s">
        <v>15</v>
      </c>
      <c r="B12" s="12" t="s">
        <v>16</v>
      </c>
      <c r="C12" s="12" t="s">
        <v>28</v>
      </c>
      <c r="D12" s="12" t="s">
        <v>53</v>
      </c>
      <c r="E12" s="12" t="s">
        <v>79</v>
      </c>
      <c r="F12" s="12" t="s">
        <v>53</v>
      </c>
      <c r="G12" s="15">
        <v>45691</v>
      </c>
      <c r="H12" s="15">
        <v>46055</v>
      </c>
      <c r="I12" s="16">
        <v>45965</v>
      </c>
      <c r="J12" s="19">
        <v>14820</v>
      </c>
      <c r="K12" s="12" t="s">
        <v>17</v>
      </c>
      <c r="L12" s="12" t="s">
        <v>84</v>
      </c>
      <c r="M12" s="5">
        <v>1661312</v>
      </c>
      <c r="N12" s="12" t="s">
        <v>18</v>
      </c>
      <c r="O12" s="10" t="s">
        <v>21</v>
      </c>
    </row>
    <row r="13" spans="1:15" ht="15" thickTop="1" thickBot="1" x14ac:dyDescent="0.35">
      <c r="A13" s="12" t="s">
        <v>15</v>
      </c>
      <c r="B13" s="12" t="s">
        <v>16</v>
      </c>
      <c r="C13" s="12" t="s">
        <v>50</v>
      </c>
      <c r="D13" s="12" t="s">
        <v>77</v>
      </c>
      <c r="E13" s="12" t="s">
        <v>78</v>
      </c>
      <c r="F13" s="12" t="s">
        <v>77</v>
      </c>
      <c r="G13" s="16">
        <v>45807</v>
      </c>
      <c r="H13" s="16">
        <v>46536</v>
      </c>
      <c r="I13" s="16">
        <v>46997</v>
      </c>
      <c r="J13" s="19">
        <v>1000000</v>
      </c>
      <c r="K13" s="12" t="s">
        <v>17</v>
      </c>
      <c r="L13" s="12" t="s">
        <v>102</v>
      </c>
      <c r="M13" s="5">
        <v>10284664</v>
      </c>
      <c r="N13" s="12" t="s">
        <v>19</v>
      </c>
      <c r="O13" s="22" t="s">
        <v>116</v>
      </c>
    </row>
    <row r="14" spans="1:15" ht="15" thickTop="1" thickBot="1" x14ac:dyDescent="0.4">
      <c r="A14" s="12" t="s">
        <v>15</v>
      </c>
      <c r="B14" s="12" t="s">
        <v>16</v>
      </c>
      <c r="C14" s="34" t="s">
        <v>138</v>
      </c>
      <c r="D14" s="34" t="s">
        <v>155</v>
      </c>
      <c r="E14" s="12" t="s">
        <v>78</v>
      </c>
      <c r="F14" s="34" t="s">
        <v>155</v>
      </c>
      <c r="G14" s="35">
        <v>45748</v>
      </c>
      <c r="H14" s="35">
        <v>46112</v>
      </c>
      <c r="I14" s="35">
        <v>46023</v>
      </c>
      <c r="J14" s="36">
        <v>32000</v>
      </c>
      <c r="K14" s="12" t="s">
        <v>17</v>
      </c>
      <c r="L14" s="37" t="s">
        <v>120</v>
      </c>
      <c r="M14" s="12" t="s">
        <v>175</v>
      </c>
      <c r="N14" s="12" t="s">
        <v>18</v>
      </c>
      <c r="O14" s="10" t="s">
        <v>20</v>
      </c>
    </row>
    <row r="15" spans="1:15" ht="15" thickTop="1" thickBot="1" x14ac:dyDescent="0.35">
      <c r="A15" s="12" t="s">
        <v>15</v>
      </c>
      <c r="B15" s="12" t="s">
        <v>16</v>
      </c>
      <c r="C15" s="10" t="s">
        <v>46</v>
      </c>
      <c r="D15" s="10" t="s">
        <v>73</v>
      </c>
      <c r="E15" s="12" t="s">
        <v>80</v>
      </c>
      <c r="F15" s="10" t="s">
        <v>73</v>
      </c>
      <c r="G15" s="15">
        <v>45681</v>
      </c>
      <c r="H15" s="15">
        <v>46775</v>
      </c>
      <c r="I15" s="16">
        <v>45538</v>
      </c>
      <c r="J15" s="17">
        <v>97000</v>
      </c>
      <c r="K15" s="12" t="s">
        <v>17</v>
      </c>
      <c r="L15" s="10" t="s">
        <v>121</v>
      </c>
      <c r="M15" s="5">
        <v>10479291</v>
      </c>
      <c r="N15" s="12" t="s">
        <v>18</v>
      </c>
      <c r="O15" s="10" t="s">
        <v>115</v>
      </c>
    </row>
    <row r="16" spans="1:15" ht="15" thickTop="1" thickBot="1" x14ac:dyDescent="0.35">
      <c r="A16" s="12" t="s">
        <v>15</v>
      </c>
      <c r="B16" s="12" t="s">
        <v>16</v>
      </c>
      <c r="C16" s="38" t="s">
        <v>139</v>
      </c>
      <c r="D16" s="2" t="s">
        <v>156</v>
      </c>
      <c r="E16" s="12" t="s">
        <v>80</v>
      </c>
      <c r="F16" s="2" t="s">
        <v>156</v>
      </c>
      <c r="G16" s="8">
        <v>45748</v>
      </c>
      <c r="H16" s="8">
        <v>46477</v>
      </c>
      <c r="I16" s="8">
        <v>46204</v>
      </c>
      <c r="J16" s="39">
        <v>125000</v>
      </c>
      <c r="K16" s="12" t="s">
        <v>17</v>
      </c>
      <c r="L16" s="2" t="s">
        <v>122</v>
      </c>
      <c r="M16" s="31" t="s">
        <v>191</v>
      </c>
      <c r="N16" s="12" t="s">
        <v>18</v>
      </c>
      <c r="O16" s="10" t="s">
        <v>24</v>
      </c>
    </row>
    <row r="17" spans="1:15" ht="15" thickTop="1" thickBot="1" x14ac:dyDescent="0.35">
      <c r="A17" s="12" t="s">
        <v>15</v>
      </c>
      <c r="B17" s="12" t="s">
        <v>16</v>
      </c>
      <c r="C17" s="34" t="s">
        <v>140</v>
      </c>
      <c r="D17" s="34" t="s">
        <v>157</v>
      </c>
      <c r="E17" s="12" t="s">
        <v>80</v>
      </c>
      <c r="F17" s="34" t="s">
        <v>157</v>
      </c>
      <c r="G17" s="8">
        <v>45770</v>
      </c>
      <c r="H17" s="8">
        <v>45830</v>
      </c>
      <c r="I17" s="8">
        <v>45830</v>
      </c>
      <c r="J17" s="36">
        <v>9309.25</v>
      </c>
      <c r="K17" s="12" t="s">
        <v>17</v>
      </c>
      <c r="L17" s="40" t="s">
        <v>123</v>
      </c>
      <c r="M17" s="7" t="s">
        <v>176</v>
      </c>
      <c r="N17" s="12" t="s">
        <v>18</v>
      </c>
      <c r="O17" s="10" t="s">
        <v>20</v>
      </c>
    </row>
    <row r="18" spans="1:15" ht="29" thickTop="1" thickBot="1" x14ac:dyDescent="0.4">
      <c r="A18" s="12" t="s">
        <v>15</v>
      </c>
      <c r="B18" s="12" t="s">
        <v>16</v>
      </c>
      <c r="C18" s="10" t="s">
        <v>30</v>
      </c>
      <c r="D18" s="10" t="s">
        <v>55</v>
      </c>
      <c r="E18" s="12" t="s">
        <v>79</v>
      </c>
      <c r="F18" s="10" t="s">
        <v>55</v>
      </c>
      <c r="G18" s="15">
        <v>45716</v>
      </c>
      <c r="H18" s="15">
        <v>45899</v>
      </c>
      <c r="I18" s="16">
        <v>45991</v>
      </c>
      <c r="J18" s="17">
        <v>67706</v>
      </c>
      <c r="K18" s="12" t="s">
        <v>17</v>
      </c>
      <c r="L18" s="10" t="s">
        <v>124</v>
      </c>
      <c r="M18" s="12">
        <v>5760628</v>
      </c>
      <c r="N18" s="12" t="s">
        <v>18</v>
      </c>
      <c r="O18" s="10" t="s">
        <v>24</v>
      </c>
    </row>
    <row r="19" spans="1:15" ht="15" thickTop="1" thickBot="1" x14ac:dyDescent="0.35">
      <c r="A19" s="12" t="s">
        <v>15</v>
      </c>
      <c r="B19" s="12" t="s">
        <v>16</v>
      </c>
      <c r="C19" s="12" t="s">
        <v>49</v>
      </c>
      <c r="D19" s="12" t="s">
        <v>76</v>
      </c>
      <c r="E19" s="12" t="s">
        <v>79</v>
      </c>
      <c r="F19" s="12" t="s">
        <v>76</v>
      </c>
      <c r="G19" s="16">
        <v>45775</v>
      </c>
      <c r="H19" s="16">
        <v>46112</v>
      </c>
      <c r="I19" s="16">
        <v>45992</v>
      </c>
      <c r="J19" s="19">
        <v>50000</v>
      </c>
      <c r="K19" s="12" t="s">
        <v>17</v>
      </c>
      <c r="L19" s="12" t="s">
        <v>101</v>
      </c>
      <c r="M19" s="5">
        <v>6094735</v>
      </c>
      <c r="N19" s="12" t="s">
        <v>18</v>
      </c>
      <c r="O19" s="10" t="s">
        <v>113</v>
      </c>
    </row>
    <row r="20" spans="1:15" ht="15" thickTop="1" thickBot="1" x14ac:dyDescent="0.35">
      <c r="A20" s="12" t="s">
        <v>15</v>
      </c>
      <c r="B20" s="12" t="s">
        <v>16</v>
      </c>
      <c r="C20" s="12" t="s">
        <v>29</v>
      </c>
      <c r="D20" s="12" t="s">
        <v>54</v>
      </c>
      <c r="E20" s="12" t="s">
        <v>79</v>
      </c>
      <c r="F20" s="12" t="s">
        <v>54</v>
      </c>
      <c r="G20" s="16">
        <v>45793</v>
      </c>
      <c r="H20" s="16">
        <v>47618</v>
      </c>
      <c r="I20" s="16">
        <v>47348</v>
      </c>
      <c r="J20" s="19">
        <v>488884</v>
      </c>
      <c r="K20" s="12" t="s">
        <v>17</v>
      </c>
      <c r="L20" s="12" t="s">
        <v>125</v>
      </c>
      <c r="M20" s="31" t="s">
        <v>184</v>
      </c>
      <c r="N20" s="12" t="s">
        <v>18</v>
      </c>
      <c r="O20" s="20" t="s">
        <v>111</v>
      </c>
    </row>
    <row r="21" spans="1:15" ht="15" thickTop="1" thickBot="1" x14ac:dyDescent="0.35">
      <c r="A21" s="12" t="s">
        <v>15</v>
      </c>
      <c r="B21" s="12" t="s">
        <v>16</v>
      </c>
      <c r="C21" s="40" t="s">
        <v>142</v>
      </c>
      <c r="D21" s="5" t="s">
        <v>158</v>
      </c>
      <c r="E21" s="12" t="s">
        <v>79</v>
      </c>
      <c r="F21" s="5" t="s">
        <v>158</v>
      </c>
      <c r="G21" s="8">
        <v>45840</v>
      </c>
      <c r="H21" s="8">
        <v>45901</v>
      </c>
      <c r="I21" s="8">
        <v>45901</v>
      </c>
      <c r="J21" s="9">
        <v>14850</v>
      </c>
      <c r="K21" s="12" t="s">
        <v>17</v>
      </c>
      <c r="L21" s="41" t="s">
        <v>126</v>
      </c>
      <c r="M21" s="12" t="s">
        <v>182</v>
      </c>
      <c r="N21" s="12" t="s">
        <v>18</v>
      </c>
      <c r="O21" s="10" t="s">
        <v>194</v>
      </c>
    </row>
    <row r="22" spans="1:15" ht="15" thickTop="1" thickBot="1" x14ac:dyDescent="0.4">
      <c r="A22" s="12" t="s">
        <v>15</v>
      </c>
      <c r="B22" s="12" t="s">
        <v>16</v>
      </c>
      <c r="C22" s="10" t="s">
        <v>34</v>
      </c>
      <c r="D22" s="10" t="s">
        <v>61</v>
      </c>
      <c r="E22" s="12" t="s">
        <v>81</v>
      </c>
      <c r="F22" s="10" t="s">
        <v>61</v>
      </c>
      <c r="G22" s="15">
        <v>45748</v>
      </c>
      <c r="H22" s="15">
        <v>45930</v>
      </c>
      <c r="I22" s="16">
        <v>45870</v>
      </c>
      <c r="J22" s="19">
        <v>14900.5</v>
      </c>
      <c r="K22" s="12" t="s">
        <v>17</v>
      </c>
      <c r="L22" s="10" t="s">
        <v>90</v>
      </c>
      <c r="M22" s="12" t="s">
        <v>182</v>
      </c>
      <c r="N22" s="12" t="s">
        <v>19</v>
      </c>
      <c r="O22" s="10" t="s">
        <v>21</v>
      </c>
    </row>
    <row r="23" spans="1:15" ht="15" thickTop="1" thickBot="1" x14ac:dyDescent="0.35">
      <c r="A23" s="12" t="s">
        <v>15</v>
      </c>
      <c r="B23" s="12" t="s">
        <v>16</v>
      </c>
      <c r="C23" s="34" t="s">
        <v>143</v>
      </c>
      <c r="D23" s="34" t="s">
        <v>159</v>
      </c>
      <c r="E23" s="12" t="s">
        <v>79</v>
      </c>
      <c r="F23" s="34" t="s">
        <v>159</v>
      </c>
      <c r="G23" s="8">
        <v>45711</v>
      </c>
      <c r="H23" s="8">
        <v>46075</v>
      </c>
      <c r="I23" s="8">
        <v>45961</v>
      </c>
      <c r="J23" s="36">
        <v>88137</v>
      </c>
      <c r="K23" s="12" t="s">
        <v>17</v>
      </c>
      <c r="L23" s="34" t="s">
        <v>127</v>
      </c>
      <c r="M23" s="12">
        <v>3885832</v>
      </c>
      <c r="N23" s="12" t="s">
        <v>18</v>
      </c>
      <c r="O23" s="10" t="s">
        <v>20</v>
      </c>
    </row>
    <row r="24" spans="1:15" ht="15" thickTop="1" thickBot="1" x14ac:dyDescent="0.35">
      <c r="A24" s="12" t="s">
        <v>15</v>
      </c>
      <c r="B24" s="12" t="s">
        <v>16</v>
      </c>
      <c r="C24" s="12" t="s">
        <v>45</v>
      </c>
      <c r="D24" s="12" t="s">
        <v>72</v>
      </c>
      <c r="E24" s="12" t="s">
        <v>80</v>
      </c>
      <c r="F24" s="12" t="s">
        <v>72</v>
      </c>
      <c r="G24" s="16">
        <v>45809</v>
      </c>
      <c r="H24" s="16">
        <v>47269</v>
      </c>
      <c r="I24" s="16">
        <v>46999</v>
      </c>
      <c r="J24" s="19">
        <v>350000</v>
      </c>
      <c r="K24" s="12" t="s">
        <v>17</v>
      </c>
      <c r="L24" s="12" t="s">
        <v>117</v>
      </c>
      <c r="M24" s="5">
        <v>11406613</v>
      </c>
      <c r="N24" s="12" t="s">
        <v>18</v>
      </c>
      <c r="O24" s="12" t="s">
        <v>114</v>
      </c>
    </row>
    <row r="25" spans="1:15" ht="15" thickTop="1" thickBot="1" x14ac:dyDescent="0.4">
      <c r="A25" s="12" t="s">
        <v>15</v>
      </c>
      <c r="B25" s="12" t="s">
        <v>16</v>
      </c>
      <c r="C25" s="12" t="s">
        <v>32</v>
      </c>
      <c r="D25" s="12" t="s">
        <v>57</v>
      </c>
      <c r="E25" s="12" t="s">
        <v>79</v>
      </c>
      <c r="F25" s="12" t="s">
        <v>57</v>
      </c>
      <c r="G25" s="15">
        <v>45685</v>
      </c>
      <c r="H25" s="15">
        <v>45686</v>
      </c>
      <c r="I25" s="16">
        <v>45686</v>
      </c>
      <c r="J25" s="19">
        <v>10875.77</v>
      </c>
      <c r="K25" s="12" t="s">
        <v>17</v>
      </c>
      <c r="L25" s="12" t="s">
        <v>86</v>
      </c>
      <c r="M25" s="12" t="s">
        <v>182</v>
      </c>
      <c r="N25" s="12" t="s">
        <v>18</v>
      </c>
      <c r="O25" s="10" t="s">
        <v>21</v>
      </c>
    </row>
    <row r="26" spans="1:15" ht="15" thickTop="1" thickBot="1" x14ac:dyDescent="0.35">
      <c r="A26" s="12" t="s">
        <v>15</v>
      </c>
      <c r="B26" s="12" t="s">
        <v>16</v>
      </c>
      <c r="C26" s="38" t="s">
        <v>144</v>
      </c>
      <c r="D26" s="2" t="s">
        <v>160</v>
      </c>
      <c r="E26" s="12" t="s">
        <v>78</v>
      </c>
      <c r="F26" s="2" t="s">
        <v>160</v>
      </c>
      <c r="G26" s="8">
        <v>45748</v>
      </c>
      <c r="H26" s="8">
        <v>46112</v>
      </c>
      <c r="I26" s="8">
        <v>45901</v>
      </c>
      <c r="J26" s="39">
        <v>229553</v>
      </c>
      <c r="K26" s="12" t="s">
        <v>17</v>
      </c>
      <c r="L26" s="5" t="s">
        <v>128</v>
      </c>
      <c r="M26" s="12">
        <v>7183132</v>
      </c>
      <c r="N26" s="12" t="s">
        <v>18</v>
      </c>
      <c r="O26" s="10" t="s">
        <v>24</v>
      </c>
    </row>
    <row r="27" spans="1:15" ht="29" thickTop="1" thickBot="1" x14ac:dyDescent="0.4">
      <c r="A27" s="12" t="s">
        <v>15</v>
      </c>
      <c r="B27" s="12" t="s">
        <v>16</v>
      </c>
      <c r="C27" s="12" t="s">
        <v>43</v>
      </c>
      <c r="D27" s="10" t="s">
        <v>70</v>
      </c>
      <c r="E27" s="12" t="s">
        <v>79</v>
      </c>
      <c r="F27" s="10" t="s">
        <v>70</v>
      </c>
      <c r="G27" s="15">
        <v>45691</v>
      </c>
      <c r="H27" s="15">
        <v>45719</v>
      </c>
      <c r="I27" s="16">
        <v>45691</v>
      </c>
      <c r="J27" s="19">
        <v>8859</v>
      </c>
      <c r="K27" s="12" t="s">
        <v>17</v>
      </c>
      <c r="L27" s="12" t="s">
        <v>97</v>
      </c>
      <c r="M27" s="12">
        <v>3434098</v>
      </c>
      <c r="N27" s="12" t="s">
        <v>18</v>
      </c>
      <c r="O27" s="10" t="s">
        <v>21</v>
      </c>
    </row>
    <row r="28" spans="1:15" ht="15" thickTop="1" thickBot="1" x14ac:dyDescent="0.4">
      <c r="A28" s="12" t="s">
        <v>15</v>
      </c>
      <c r="B28" s="12" t="s">
        <v>16</v>
      </c>
      <c r="C28" s="10" t="s">
        <v>27</v>
      </c>
      <c r="D28" s="12" t="s">
        <v>51</v>
      </c>
      <c r="E28" s="12" t="s">
        <v>78</v>
      </c>
      <c r="F28" s="12" t="s">
        <v>51</v>
      </c>
      <c r="G28" s="15">
        <v>45748</v>
      </c>
      <c r="H28" s="15">
        <v>46447</v>
      </c>
      <c r="I28" s="16">
        <v>46447</v>
      </c>
      <c r="J28" s="17">
        <v>95050</v>
      </c>
      <c r="K28" s="12" t="s">
        <v>17</v>
      </c>
      <c r="L28" s="10" t="s">
        <v>129</v>
      </c>
      <c r="M28" s="12">
        <v>6654748</v>
      </c>
      <c r="N28" s="12" t="s">
        <v>18</v>
      </c>
      <c r="O28" s="10" t="s">
        <v>110</v>
      </c>
    </row>
    <row r="29" spans="1:15" ht="43" thickTop="1" thickBot="1" x14ac:dyDescent="0.4">
      <c r="A29" s="12" t="s">
        <v>15</v>
      </c>
      <c r="B29" s="12" t="s">
        <v>16</v>
      </c>
      <c r="C29" s="12" t="s">
        <v>42</v>
      </c>
      <c r="D29" s="10" t="s">
        <v>69</v>
      </c>
      <c r="E29" s="12" t="s">
        <v>80</v>
      </c>
      <c r="F29" s="10" t="s">
        <v>69</v>
      </c>
      <c r="G29" s="15">
        <v>45688</v>
      </c>
      <c r="H29" s="15">
        <v>46417</v>
      </c>
      <c r="I29" s="16">
        <v>46265</v>
      </c>
      <c r="J29" s="19">
        <v>18000</v>
      </c>
      <c r="K29" s="12" t="s">
        <v>17</v>
      </c>
      <c r="L29" s="12" t="s">
        <v>185</v>
      </c>
      <c r="M29" s="26" t="s">
        <v>186</v>
      </c>
      <c r="N29" s="12" t="s">
        <v>19</v>
      </c>
      <c r="O29" s="10" t="s">
        <v>21</v>
      </c>
    </row>
    <row r="30" spans="1:15" ht="15" thickTop="1" thickBot="1" x14ac:dyDescent="0.35">
      <c r="A30" s="12" t="s">
        <v>15</v>
      </c>
      <c r="B30" s="12" t="s">
        <v>16</v>
      </c>
      <c r="C30" s="5" t="s">
        <v>145</v>
      </c>
      <c r="D30" s="5" t="s">
        <v>161</v>
      </c>
      <c r="E30" s="12" t="s">
        <v>79</v>
      </c>
      <c r="F30" s="5" t="s">
        <v>161</v>
      </c>
      <c r="G30" s="8">
        <v>45658</v>
      </c>
      <c r="H30" s="8">
        <v>46022</v>
      </c>
      <c r="I30" s="8">
        <v>45838</v>
      </c>
      <c r="J30" s="42">
        <v>2557664</v>
      </c>
      <c r="K30" s="12" t="s">
        <v>17</v>
      </c>
      <c r="L30" s="40" t="s">
        <v>130</v>
      </c>
      <c r="M30" s="12" t="s">
        <v>23</v>
      </c>
      <c r="N30" s="12" t="s">
        <v>18</v>
      </c>
      <c r="O30" s="10" t="s">
        <v>24</v>
      </c>
    </row>
    <row r="31" spans="1:15" ht="15" thickTop="1" thickBot="1" x14ac:dyDescent="0.4">
      <c r="A31" s="12" t="s">
        <v>15</v>
      </c>
      <c r="B31" s="12" t="s">
        <v>16</v>
      </c>
      <c r="C31" s="12" t="s">
        <v>38</v>
      </c>
      <c r="D31" s="12" t="s">
        <v>65</v>
      </c>
      <c r="E31" s="12" t="s">
        <v>80</v>
      </c>
      <c r="F31" s="12" t="s">
        <v>65</v>
      </c>
      <c r="G31" s="16">
        <v>45752</v>
      </c>
      <c r="H31" s="16">
        <v>46481</v>
      </c>
      <c r="I31" s="16">
        <v>46211</v>
      </c>
      <c r="J31" s="19">
        <v>32800000</v>
      </c>
      <c r="K31" s="12" t="s">
        <v>17</v>
      </c>
      <c r="L31" s="12" t="s">
        <v>93</v>
      </c>
      <c r="M31" s="12">
        <v>6903140</v>
      </c>
      <c r="N31" s="12" t="s">
        <v>19</v>
      </c>
      <c r="O31" s="10" t="s">
        <v>113</v>
      </c>
    </row>
    <row r="32" spans="1:15" ht="15" thickTop="1" thickBot="1" x14ac:dyDescent="0.4">
      <c r="A32" s="12" t="s">
        <v>15</v>
      </c>
      <c r="B32" s="12" t="s">
        <v>16</v>
      </c>
      <c r="C32" s="12" t="s">
        <v>35</v>
      </c>
      <c r="D32" s="12" t="s">
        <v>62</v>
      </c>
      <c r="E32" s="12" t="s">
        <v>78</v>
      </c>
      <c r="F32" s="12" t="s">
        <v>62</v>
      </c>
      <c r="G32" s="16">
        <v>45798</v>
      </c>
      <c r="H32" s="16">
        <v>46112</v>
      </c>
      <c r="I32" s="16">
        <v>45933</v>
      </c>
      <c r="J32" s="19">
        <v>340383</v>
      </c>
      <c r="K32" s="12" t="s">
        <v>17</v>
      </c>
      <c r="L32" s="12" t="s">
        <v>91</v>
      </c>
      <c r="M32" s="12">
        <v>6903140</v>
      </c>
      <c r="N32" s="12" t="s">
        <v>19</v>
      </c>
      <c r="O32" s="10" t="s">
        <v>112</v>
      </c>
    </row>
    <row r="33" spans="1:15" ht="15" thickTop="1" thickBot="1" x14ac:dyDescent="0.35">
      <c r="A33" s="12" t="s">
        <v>15</v>
      </c>
      <c r="B33" s="12" t="s">
        <v>16</v>
      </c>
      <c r="C33" s="38" t="s">
        <v>141</v>
      </c>
      <c r="D33" s="2" t="s">
        <v>162</v>
      </c>
      <c r="E33" s="12" t="s">
        <v>79</v>
      </c>
      <c r="F33" s="2" t="s">
        <v>162</v>
      </c>
      <c r="G33" s="8">
        <v>45870</v>
      </c>
      <c r="H33" s="8">
        <v>46599</v>
      </c>
      <c r="I33" s="8">
        <v>46419</v>
      </c>
      <c r="J33" s="39">
        <v>117936</v>
      </c>
      <c r="K33" s="12" t="s">
        <v>17</v>
      </c>
      <c r="L33" s="2" t="s">
        <v>131</v>
      </c>
      <c r="M33" s="7" t="s">
        <v>187</v>
      </c>
      <c r="N33" s="12" t="s">
        <v>18</v>
      </c>
      <c r="O33" s="10" t="s">
        <v>24</v>
      </c>
    </row>
    <row r="34" spans="1:15" ht="15" thickTop="1" thickBot="1" x14ac:dyDescent="0.35">
      <c r="A34" s="12" t="s">
        <v>15</v>
      </c>
      <c r="B34" s="12" t="s">
        <v>16</v>
      </c>
      <c r="C34" s="38" t="s">
        <v>146</v>
      </c>
      <c r="D34" s="2" t="s">
        <v>163</v>
      </c>
      <c r="E34" s="12" t="s">
        <v>79</v>
      </c>
      <c r="F34" s="2" t="s">
        <v>163</v>
      </c>
      <c r="G34" s="8">
        <v>45870</v>
      </c>
      <c r="H34" s="8">
        <v>46599</v>
      </c>
      <c r="I34" s="8">
        <v>46419</v>
      </c>
      <c r="J34" s="39">
        <v>244296</v>
      </c>
      <c r="K34" s="12" t="s">
        <v>17</v>
      </c>
      <c r="L34" s="2" t="s">
        <v>131</v>
      </c>
      <c r="M34" s="7" t="s">
        <v>187</v>
      </c>
      <c r="N34" s="12" t="s">
        <v>18</v>
      </c>
      <c r="O34" s="10" t="s">
        <v>24</v>
      </c>
    </row>
    <row r="35" spans="1:15" ht="15" thickTop="1" thickBot="1" x14ac:dyDescent="0.35">
      <c r="A35" s="12" t="s">
        <v>15</v>
      </c>
      <c r="B35" s="12" t="s">
        <v>16</v>
      </c>
      <c r="C35" s="34" t="s">
        <v>147</v>
      </c>
      <c r="D35" s="34" t="s">
        <v>164</v>
      </c>
      <c r="E35" s="12" t="s">
        <v>80</v>
      </c>
      <c r="F35" s="34" t="s">
        <v>164</v>
      </c>
      <c r="G35" s="8">
        <v>45767</v>
      </c>
      <c r="H35" s="8">
        <v>45772</v>
      </c>
      <c r="I35" s="8">
        <v>45772</v>
      </c>
      <c r="J35" s="36">
        <v>85000</v>
      </c>
      <c r="K35" s="12" t="s">
        <v>17</v>
      </c>
      <c r="L35" s="40" t="s">
        <v>25</v>
      </c>
      <c r="M35" s="12" t="s">
        <v>26</v>
      </c>
      <c r="N35" s="12" t="s">
        <v>18</v>
      </c>
      <c r="O35" s="10" t="s">
        <v>24</v>
      </c>
    </row>
    <row r="36" spans="1:15" ht="15" thickTop="1" thickBot="1" x14ac:dyDescent="0.35">
      <c r="A36" s="12" t="s">
        <v>15</v>
      </c>
      <c r="B36" s="12" t="s">
        <v>16</v>
      </c>
      <c r="C36" s="5" t="s">
        <v>148</v>
      </c>
      <c r="D36" s="43" t="s">
        <v>165</v>
      </c>
      <c r="E36" s="12" t="s">
        <v>79</v>
      </c>
      <c r="F36" s="43" t="s">
        <v>165</v>
      </c>
      <c r="G36" s="8">
        <v>45719</v>
      </c>
      <c r="H36" s="8">
        <v>45723</v>
      </c>
      <c r="I36" s="8">
        <v>45723</v>
      </c>
      <c r="J36" s="44">
        <v>25620.66</v>
      </c>
      <c r="K36" s="12" t="s">
        <v>17</v>
      </c>
      <c r="L36" s="7" t="s">
        <v>132</v>
      </c>
      <c r="M36" s="26" t="s">
        <v>192</v>
      </c>
      <c r="N36" s="12" t="s">
        <v>18</v>
      </c>
      <c r="O36" s="10" t="s">
        <v>24</v>
      </c>
    </row>
    <row r="37" spans="1:15" ht="15" thickTop="1" thickBot="1" x14ac:dyDescent="0.4">
      <c r="A37" s="12" t="s">
        <v>15</v>
      </c>
      <c r="B37" s="12" t="s">
        <v>16</v>
      </c>
      <c r="C37" s="10" t="s">
        <v>41</v>
      </c>
      <c r="D37" s="10" t="s">
        <v>68</v>
      </c>
      <c r="E37" s="12" t="s">
        <v>79</v>
      </c>
      <c r="F37" s="10" t="s">
        <v>68</v>
      </c>
      <c r="G37" s="15">
        <v>45713</v>
      </c>
      <c r="H37" s="15">
        <v>45851</v>
      </c>
      <c r="I37" s="16">
        <v>45581</v>
      </c>
      <c r="J37" s="17">
        <v>15500</v>
      </c>
      <c r="K37" s="12" t="s">
        <v>17</v>
      </c>
      <c r="L37" s="10" t="s">
        <v>96</v>
      </c>
      <c r="M37" s="12" t="s">
        <v>177</v>
      </c>
      <c r="N37" s="12" t="s">
        <v>18</v>
      </c>
      <c r="O37" s="10" t="s">
        <v>21</v>
      </c>
    </row>
    <row r="38" spans="1:15" ht="15" thickTop="1" thickBot="1" x14ac:dyDescent="0.35">
      <c r="A38" s="12" t="s">
        <v>15</v>
      </c>
      <c r="B38" s="12" t="s">
        <v>16</v>
      </c>
      <c r="C38" s="1" t="s">
        <v>149</v>
      </c>
      <c r="D38" s="7" t="s">
        <v>166</v>
      </c>
      <c r="E38" s="12" t="s">
        <v>79</v>
      </c>
      <c r="F38" s="7" t="s">
        <v>166</v>
      </c>
      <c r="G38" s="8">
        <v>45804</v>
      </c>
      <c r="H38" s="8">
        <v>45814</v>
      </c>
      <c r="I38" s="8">
        <v>45814</v>
      </c>
      <c r="J38" s="4">
        <v>12650</v>
      </c>
      <c r="K38" s="12" t="s">
        <v>17</v>
      </c>
      <c r="L38" s="40" t="s">
        <v>133</v>
      </c>
      <c r="M38" s="12" t="s">
        <v>178</v>
      </c>
      <c r="N38" s="12" t="s">
        <v>18</v>
      </c>
      <c r="O38" s="10" t="s">
        <v>20</v>
      </c>
    </row>
    <row r="39" spans="1:15" ht="15" thickTop="1" thickBot="1" x14ac:dyDescent="0.35">
      <c r="A39" s="12" t="s">
        <v>15</v>
      </c>
      <c r="B39" s="12" t="s">
        <v>16</v>
      </c>
      <c r="C39" s="5" t="s">
        <v>150</v>
      </c>
      <c r="D39" s="5" t="s">
        <v>167</v>
      </c>
      <c r="E39" s="12" t="s">
        <v>79</v>
      </c>
      <c r="F39" s="5" t="s">
        <v>167</v>
      </c>
      <c r="G39" s="8">
        <v>45915</v>
      </c>
      <c r="H39" s="8">
        <v>45945</v>
      </c>
      <c r="I39" s="8">
        <v>45945</v>
      </c>
      <c r="J39" s="32">
        <v>80700</v>
      </c>
      <c r="K39" s="12" t="s">
        <v>17</v>
      </c>
      <c r="L39" s="5" t="s">
        <v>134</v>
      </c>
      <c r="M39" s="12" t="s">
        <v>179</v>
      </c>
      <c r="N39" s="12" t="s">
        <v>18</v>
      </c>
      <c r="O39" s="10" t="s">
        <v>20</v>
      </c>
    </row>
    <row r="40" spans="1:15" ht="15" thickTop="1" thickBot="1" x14ac:dyDescent="0.35">
      <c r="A40" s="12" t="s">
        <v>15</v>
      </c>
      <c r="B40" s="12" t="s">
        <v>16</v>
      </c>
      <c r="C40" s="5" t="s">
        <v>151</v>
      </c>
      <c r="D40" s="5" t="s">
        <v>168</v>
      </c>
      <c r="E40" s="12" t="s">
        <v>78</v>
      </c>
      <c r="F40" s="5" t="s">
        <v>168</v>
      </c>
      <c r="G40" s="8">
        <v>45853</v>
      </c>
      <c r="H40" s="8">
        <v>45853</v>
      </c>
      <c r="I40" s="8">
        <v>45853</v>
      </c>
      <c r="J40" s="32">
        <v>5425</v>
      </c>
      <c r="K40" s="12" t="s">
        <v>17</v>
      </c>
      <c r="L40" s="5" t="s">
        <v>135</v>
      </c>
      <c r="M40" s="31" t="s">
        <v>188</v>
      </c>
      <c r="N40" s="12" t="s">
        <v>18</v>
      </c>
      <c r="O40" s="12" t="s">
        <v>21</v>
      </c>
    </row>
    <row r="41" spans="1:15" ht="15" thickTop="1" thickBot="1" x14ac:dyDescent="0.35">
      <c r="A41" s="12" t="s">
        <v>15</v>
      </c>
      <c r="B41" s="12" t="s">
        <v>16</v>
      </c>
      <c r="C41" s="11" t="s">
        <v>107</v>
      </c>
      <c r="D41" s="10" t="s">
        <v>52</v>
      </c>
      <c r="E41" s="12" t="s">
        <v>78</v>
      </c>
      <c r="F41" s="10" t="s">
        <v>52</v>
      </c>
      <c r="G41" s="15">
        <v>45748</v>
      </c>
      <c r="H41" s="15">
        <v>46112</v>
      </c>
      <c r="I41" s="16">
        <v>45931</v>
      </c>
      <c r="J41" s="18">
        <f>2107620/3</f>
        <v>702540</v>
      </c>
      <c r="K41" s="12" t="s">
        <v>17</v>
      </c>
      <c r="L41" s="21" t="s">
        <v>98</v>
      </c>
      <c r="M41" s="7" t="s">
        <v>180</v>
      </c>
      <c r="N41" s="12" t="s">
        <v>19</v>
      </c>
      <c r="O41" s="10" t="s">
        <v>20</v>
      </c>
    </row>
    <row r="42" spans="1:15" ht="15" thickTop="1" thickBot="1" x14ac:dyDescent="0.35">
      <c r="A42" s="12" t="s">
        <v>15</v>
      </c>
      <c r="B42" s="12" t="s">
        <v>16</v>
      </c>
      <c r="C42" s="10" t="s">
        <v>44</v>
      </c>
      <c r="D42" s="10" t="s">
        <v>71</v>
      </c>
      <c r="E42" s="12" t="s">
        <v>78</v>
      </c>
      <c r="F42" s="10" t="s">
        <v>71</v>
      </c>
      <c r="G42" s="15">
        <v>45748</v>
      </c>
      <c r="H42" s="15">
        <v>45930</v>
      </c>
      <c r="I42" s="16">
        <v>45660</v>
      </c>
      <c r="J42" s="17">
        <v>22109</v>
      </c>
      <c r="K42" s="12" t="s">
        <v>17</v>
      </c>
      <c r="L42" s="21" t="s">
        <v>98</v>
      </c>
      <c r="M42" s="7" t="s">
        <v>180</v>
      </c>
      <c r="N42" s="12" t="s">
        <v>19</v>
      </c>
      <c r="O42" s="10" t="s">
        <v>24</v>
      </c>
    </row>
    <row r="43" spans="1:15" ht="15" thickTop="1" thickBot="1" x14ac:dyDescent="0.4">
      <c r="A43" s="12" t="s">
        <v>15</v>
      </c>
      <c r="B43" s="12" t="s">
        <v>16</v>
      </c>
      <c r="C43" s="11" t="s">
        <v>108</v>
      </c>
      <c r="D43" s="10" t="s">
        <v>52</v>
      </c>
      <c r="E43" s="12" t="s">
        <v>78</v>
      </c>
      <c r="F43" s="10" t="s">
        <v>52</v>
      </c>
      <c r="G43" s="15">
        <v>45748</v>
      </c>
      <c r="H43" s="15">
        <v>46112</v>
      </c>
      <c r="I43" s="16">
        <v>45931</v>
      </c>
      <c r="J43" s="18">
        <f>2107620/3</f>
        <v>702540</v>
      </c>
      <c r="K43" s="12" t="s">
        <v>17</v>
      </c>
      <c r="L43" s="10" t="s">
        <v>105</v>
      </c>
      <c r="M43" s="12" t="s">
        <v>181</v>
      </c>
      <c r="N43" s="12" t="s">
        <v>18</v>
      </c>
      <c r="O43" s="10" t="s">
        <v>20</v>
      </c>
    </row>
    <row r="44" spans="1:15" ht="15" thickTop="1" thickBot="1" x14ac:dyDescent="0.4">
      <c r="A44" s="12" t="s">
        <v>15</v>
      </c>
      <c r="B44" s="12" t="s">
        <v>16</v>
      </c>
      <c r="C44" s="12" t="s">
        <v>48</v>
      </c>
      <c r="D44" s="12" t="s">
        <v>75</v>
      </c>
      <c r="E44" s="12" t="s">
        <v>79</v>
      </c>
      <c r="F44" s="12" t="s">
        <v>75</v>
      </c>
      <c r="G44" s="15">
        <v>45658</v>
      </c>
      <c r="H44" s="15">
        <v>46022</v>
      </c>
      <c r="I44" s="16">
        <v>45930</v>
      </c>
      <c r="J44" s="19">
        <v>5904.2</v>
      </c>
      <c r="K44" s="12" t="s">
        <v>17</v>
      </c>
      <c r="L44" s="12" t="s">
        <v>100</v>
      </c>
      <c r="M44" s="12" t="s">
        <v>182</v>
      </c>
      <c r="N44" s="12" t="s">
        <v>18</v>
      </c>
      <c r="O44" s="10" t="s">
        <v>21</v>
      </c>
    </row>
    <row r="45" spans="1:15" ht="15" thickTop="1" thickBot="1" x14ac:dyDescent="0.4">
      <c r="A45" s="12" t="s">
        <v>15</v>
      </c>
      <c r="B45" s="12" t="s">
        <v>16</v>
      </c>
      <c r="C45" s="10" t="s">
        <v>103</v>
      </c>
      <c r="D45" s="10" t="s">
        <v>59</v>
      </c>
      <c r="E45" s="12" t="s">
        <v>78</v>
      </c>
      <c r="F45" s="10" t="s">
        <v>59</v>
      </c>
      <c r="G45" s="15">
        <v>45748</v>
      </c>
      <c r="H45" s="15">
        <v>45930</v>
      </c>
      <c r="I45" s="16">
        <v>45660</v>
      </c>
      <c r="J45" s="18">
        <v>82000</v>
      </c>
      <c r="K45" s="12" t="s">
        <v>17</v>
      </c>
      <c r="L45" s="10" t="s">
        <v>88</v>
      </c>
      <c r="M45" s="12" t="s">
        <v>183</v>
      </c>
      <c r="N45" s="12" t="s">
        <v>18</v>
      </c>
      <c r="O45" s="10" t="s">
        <v>24</v>
      </c>
    </row>
    <row r="46" spans="1:15" ht="15" thickTop="1" thickBot="1" x14ac:dyDescent="0.35">
      <c r="A46" s="12" t="s">
        <v>15</v>
      </c>
      <c r="B46" s="12" t="s">
        <v>16</v>
      </c>
      <c r="C46" s="34" t="s">
        <v>152</v>
      </c>
      <c r="D46" s="34" t="s">
        <v>169</v>
      </c>
      <c r="E46" s="12" t="s">
        <v>79</v>
      </c>
      <c r="F46" s="34" t="s">
        <v>169</v>
      </c>
      <c r="G46" s="8">
        <v>45789</v>
      </c>
      <c r="H46" s="8">
        <v>46356</v>
      </c>
      <c r="I46" s="8">
        <v>46173</v>
      </c>
      <c r="J46" s="36">
        <v>30210</v>
      </c>
      <c r="K46" s="12" t="s">
        <v>17</v>
      </c>
      <c r="L46" s="34" t="s">
        <v>136</v>
      </c>
      <c r="M46" s="5">
        <v>8784206</v>
      </c>
      <c r="N46" s="12" t="s">
        <v>18</v>
      </c>
      <c r="O46" s="10" t="s">
        <v>20</v>
      </c>
    </row>
    <row r="47" spans="1:15" ht="15" thickTop="1" thickBot="1" x14ac:dyDescent="0.4">
      <c r="A47" s="12" t="s">
        <v>15</v>
      </c>
      <c r="B47" s="12" t="s">
        <v>16</v>
      </c>
      <c r="C47" s="11" t="s">
        <v>37</v>
      </c>
      <c r="D47" s="11" t="s">
        <v>64</v>
      </c>
      <c r="E47" s="12" t="s">
        <v>79</v>
      </c>
      <c r="F47" s="11" t="s">
        <v>64</v>
      </c>
      <c r="G47" s="15">
        <v>45658</v>
      </c>
      <c r="H47" s="15">
        <v>46022</v>
      </c>
      <c r="I47" s="16">
        <v>45930</v>
      </c>
      <c r="J47" s="18">
        <v>100000</v>
      </c>
      <c r="K47" s="12" t="s">
        <v>17</v>
      </c>
      <c r="L47" s="11" t="s">
        <v>92</v>
      </c>
      <c r="M47" s="12">
        <v>5961469</v>
      </c>
      <c r="N47" s="12" t="s">
        <v>18</v>
      </c>
      <c r="O47" s="10" t="s">
        <v>24</v>
      </c>
    </row>
    <row r="48" spans="1:15" ht="14.5" thickTop="1" x14ac:dyDescent="0.35">
      <c r="O48" s="25"/>
    </row>
    <row r="49" spans="15:15" x14ac:dyDescent="0.35">
      <c r="O49" s="25"/>
    </row>
    <row r="50" spans="15:15" x14ac:dyDescent="0.35">
      <c r="O50" s="25"/>
    </row>
    <row r="51" spans="15:15" x14ac:dyDescent="0.35">
      <c r="O51" s="25"/>
    </row>
    <row r="52" spans="15:15" x14ac:dyDescent="0.35">
      <c r="O52" s="25"/>
    </row>
    <row r="53" spans="15:15" x14ac:dyDescent="0.35">
      <c r="O53" s="25"/>
    </row>
    <row r="54" spans="15:15" x14ac:dyDescent="0.35">
      <c r="O54" s="25"/>
    </row>
    <row r="55" spans="15:15" x14ac:dyDescent="0.35">
      <c r="O55" s="25"/>
    </row>
    <row r="56" spans="15:15" x14ac:dyDescent="0.35">
      <c r="O56" s="25"/>
    </row>
    <row r="57" spans="15:15" x14ac:dyDescent="0.35">
      <c r="O57" s="25"/>
    </row>
    <row r="58" spans="15:15" x14ac:dyDescent="0.35">
      <c r="O58" s="25"/>
    </row>
    <row r="59" spans="15:15" x14ac:dyDescent="0.35">
      <c r="O59" s="25"/>
    </row>
    <row r="60" spans="15:15" x14ac:dyDescent="0.35">
      <c r="O60" s="25"/>
    </row>
    <row r="61" spans="15:15" x14ac:dyDescent="0.35">
      <c r="O61" s="25"/>
    </row>
  </sheetData>
  <autoFilter ref="A1:O61" xr:uid="{57C14DC2-6EB7-4A50-94A4-AB75E55AA9A8}"/>
  <sortState xmlns:xlrd2="http://schemas.microsoft.com/office/spreadsheetml/2017/richdata2" ref="A2:O61">
    <sortCondition ref="L2:L61"/>
  </sortState>
  <conditionalFormatting sqref="D2:D8 F2:F8">
    <cfRule type="cellIs" dxfId="63" priority="92" operator="greaterThan">
      <formula>$H2&gt;(#REF!+180)</formula>
    </cfRule>
    <cfRule type="containsBlanks" dxfId="62" priority="93">
      <formula>LEN(TRIM(D2))=0</formula>
    </cfRule>
  </conditionalFormatting>
  <conditionalFormatting sqref="J3:J13 J43:J44 L43:L45 O10:O17 L2:L7 O2:O8">
    <cfRule type="cellIs" dxfId="61" priority="88" operator="equal">
      <formula>"N/A"</formula>
    </cfRule>
    <cfRule type="cellIs" dxfId="60" priority="89" operator="equal">
      <formula>"TBC"</formula>
    </cfRule>
  </conditionalFormatting>
  <conditionalFormatting sqref="O9">
    <cfRule type="cellIs" dxfId="59" priority="70" operator="equal">
      <formula>"N/A"</formula>
    </cfRule>
    <cfRule type="cellIs" dxfId="58" priority="71" operator="equal">
      <formula>"TBC"</formula>
    </cfRule>
  </conditionalFormatting>
  <conditionalFormatting sqref="L40 L38 I39:I40">
    <cfRule type="cellIs" dxfId="57" priority="67" operator="equal">
      <formula>"TBC"</formula>
    </cfRule>
  </conditionalFormatting>
  <conditionalFormatting sqref="L40 L38 I38:I39">
    <cfRule type="cellIs" dxfId="56" priority="66" operator="equal">
      <formula>"N/A"</formula>
    </cfRule>
  </conditionalFormatting>
  <conditionalFormatting sqref="L41">
    <cfRule type="cellIs" dxfId="55" priority="64" operator="equal">
      <formula>"N/A"</formula>
    </cfRule>
  </conditionalFormatting>
  <conditionalFormatting sqref="L41">
    <cfRule type="cellIs" dxfId="54" priority="65" operator="equal">
      <formula>"TBC"</formula>
    </cfRule>
  </conditionalFormatting>
  <conditionalFormatting sqref="C40 C38">
    <cfRule type="cellIs" dxfId="53" priority="61" operator="equal">
      <formula>"TBC"</formula>
    </cfRule>
  </conditionalFormatting>
  <conditionalFormatting sqref="C40 C38">
    <cfRule type="cellIs" dxfId="52" priority="60" operator="equal">
      <formula>"N/A"</formula>
    </cfRule>
  </conditionalFormatting>
  <conditionalFormatting sqref="C39">
    <cfRule type="cellIs" dxfId="51" priority="59" operator="equal">
      <formula>"TBC"</formula>
    </cfRule>
  </conditionalFormatting>
  <conditionalFormatting sqref="C39">
    <cfRule type="cellIs" dxfId="50" priority="58" operator="equal">
      <formula>"N/A"</formula>
    </cfRule>
  </conditionalFormatting>
  <conditionalFormatting sqref="D40 D38">
    <cfRule type="cellIs" dxfId="49" priority="56" operator="equal">
      <formula>"TBC"</formula>
    </cfRule>
  </conditionalFormatting>
  <conditionalFormatting sqref="D40 D38">
    <cfRule type="cellIs" dxfId="48" priority="55" operator="equal">
      <formula>"N/A"</formula>
    </cfRule>
  </conditionalFormatting>
  <conditionalFormatting sqref="D39">
    <cfRule type="cellIs" dxfId="47" priority="54" operator="equal">
      <formula>"TBC"</formula>
    </cfRule>
  </conditionalFormatting>
  <conditionalFormatting sqref="D39">
    <cfRule type="cellIs" dxfId="46" priority="53" operator="equal">
      <formula>"N/A"</formula>
    </cfRule>
  </conditionalFormatting>
  <conditionalFormatting sqref="D41">
    <cfRule type="cellIs" dxfId="45" priority="51" operator="equal">
      <formula>"N/A"</formula>
    </cfRule>
    <cfRule type="cellIs" dxfId="44" priority="52" operator="equal">
      <formula>"TBC"</formula>
    </cfRule>
  </conditionalFormatting>
  <conditionalFormatting sqref="F40 F38">
    <cfRule type="cellIs" dxfId="43" priority="48" operator="equal">
      <formula>"TBC"</formula>
    </cfRule>
  </conditionalFormatting>
  <conditionalFormatting sqref="F40 F38">
    <cfRule type="cellIs" dxfId="42" priority="47" operator="equal">
      <formula>"N/A"</formula>
    </cfRule>
  </conditionalFormatting>
  <conditionalFormatting sqref="F39">
    <cfRule type="cellIs" dxfId="41" priority="46" operator="equal">
      <formula>"TBC"</formula>
    </cfRule>
  </conditionalFormatting>
  <conditionalFormatting sqref="F39">
    <cfRule type="cellIs" dxfId="40" priority="45" operator="equal">
      <formula>"N/A"</formula>
    </cfRule>
  </conditionalFormatting>
  <conditionalFormatting sqref="F41">
    <cfRule type="cellIs" dxfId="39" priority="43" operator="equal">
      <formula>"N/A"</formula>
    </cfRule>
    <cfRule type="cellIs" dxfId="38" priority="44" operator="equal">
      <formula>"TBC"</formula>
    </cfRule>
  </conditionalFormatting>
  <conditionalFormatting sqref="J40:J41 J38">
    <cfRule type="cellIs" dxfId="37" priority="40" operator="equal">
      <formula>"TBC"</formula>
    </cfRule>
  </conditionalFormatting>
  <conditionalFormatting sqref="J40:J41 J38">
    <cfRule type="cellIs" dxfId="36" priority="39" operator="equal">
      <formula>"N/A"</formula>
    </cfRule>
  </conditionalFormatting>
  <conditionalFormatting sqref="J39">
    <cfRule type="cellIs" dxfId="35" priority="38" operator="equal">
      <formula>"TBC"</formula>
    </cfRule>
  </conditionalFormatting>
  <conditionalFormatting sqref="J39">
    <cfRule type="cellIs" dxfId="34" priority="37" operator="equal">
      <formula>"N/A"</formula>
    </cfRule>
  </conditionalFormatting>
  <conditionalFormatting sqref="G38:H40">
    <cfRule type="cellIs" dxfId="33" priority="34" operator="equal">
      <formula>"TBC"</formula>
    </cfRule>
  </conditionalFormatting>
  <conditionalFormatting sqref="G38:H40">
    <cfRule type="cellIs" dxfId="32" priority="33" operator="equal">
      <formula>"N/A"</formula>
    </cfRule>
  </conditionalFormatting>
  <conditionalFormatting sqref="H39:H40">
    <cfRule type="expression" dxfId="31" priority="32">
      <formula>#REF!&lt;TODAY()</formula>
    </cfRule>
  </conditionalFormatting>
  <conditionalFormatting sqref="G41:H41">
    <cfRule type="cellIs" dxfId="30" priority="30" operator="equal">
      <formula>"N/A"</formula>
    </cfRule>
    <cfRule type="cellIs" dxfId="29" priority="31" operator="equal">
      <formula>"TBC"</formula>
    </cfRule>
  </conditionalFormatting>
  <conditionalFormatting sqref="I38">
    <cfRule type="cellIs" dxfId="28" priority="28" operator="equal">
      <formula>"TBC"</formula>
    </cfRule>
  </conditionalFormatting>
  <conditionalFormatting sqref="I38:I40">
    <cfRule type="expression" dxfId="27" priority="29" stopIfTrue="1">
      <formula>#REF!&lt;TODAY()</formula>
    </cfRule>
  </conditionalFormatting>
  <conditionalFormatting sqref="I40">
    <cfRule type="cellIs" dxfId="26" priority="25" operator="equal">
      <formula>"N/A"</formula>
    </cfRule>
  </conditionalFormatting>
  <conditionalFormatting sqref="C43:C47">
    <cfRule type="duplicateValues" dxfId="25" priority="258"/>
  </conditionalFormatting>
  <conditionalFormatting sqref="O21">
    <cfRule type="cellIs" dxfId="24" priority="21" operator="equal">
      <formula>"N/A"</formula>
    </cfRule>
    <cfRule type="cellIs" dxfId="23" priority="22" operator="equal">
      <formula>"TBC"</formula>
    </cfRule>
  </conditionalFormatting>
  <conditionalFormatting sqref="O23">
    <cfRule type="cellIs" dxfId="22" priority="19" operator="equal">
      <formula>"N/A"</formula>
    </cfRule>
    <cfRule type="cellIs" dxfId="21" priority="20" operator="equal">
      <formula>"TBC"</formula>
    </cfRule>
  </conditionalFormatting>
  <conditionalFormatting sqref="O26">
    <cfRule type="cellIs" dxfId="20" priority="17" operator="equal">
      <formula>"N/A"</formula>
    </cfRule>
    <cfRule type="cellIs" dxfId="19" priority="18" operator="equal">
      <formula>"TBC"</formula>
    </cfRule>
  </conditionalFormatting>
  <conditionalFormatting sqref="O30">
    <cfRule type="cellIs" dxfId="18" priority="15" operator="equal">
      <formula>"N/A"</formula>
    </cfRule>
    <cfRule type="cellIs" dxfId="17" priority="16" operator="equal">
      <formula>"TBC"</formula>
    </cfRule>
  </conditionalFormatting>
  <conditionalFormatting sqref="O33">
    <cfRule type="cellIs" dxfId="16" priority="13" operator="equal">
      <formula>"N/A"</formula>
    </cfRule>
    <cfRule type="cellIs" dxfId="15" priority="14" operator="equal">
      <formula>"TBC"</formula>
    </cfRule>
  </conditionalFormatting>
  <conditionalFormatting sqref="O34">
    <cfRule type="cellIs" dxfId="14" priority="11" operator="equal">
      <formula>"N/A"</formula>
    </cfRule>
    <cfRule type="cellIs" dxfId="13" priority="12" operator="equal">
      <formula>"TBC"</formula>
    </cfRule>
  </conditionalFormatting>
  <conditionalFormatting sqref="O35">
    <cfRule type="cellIs" dxfId="12" priority="9" operator="equal">
      <formula>"N/A"</formula>
    </cfRule>
    <cfRule type="cellIs" dxfId="11" priority="10" operator="equal">
      <formula>"TBC"</formula>
    </cfRule>
  </conditionalFormatting>
  <conditionalFormatting sqref="O37">
    <cfRule type="cellIs" dxfId="10" priority="7" operator="equal">
      <formula>"N/A"</formula>
    </cfRule>
    <cfRule type="cellIs" dxfId="9" priority="8" operator="equal">
      <formula>"TBC"</formula>
    </cfRule>
  </conditionalFormatting>
  <conditionalFormatting sqref="O39">
    <cfRule type="cellIs" dxfId="8" priority="5" operator="equal">
      <formula>"N/A"</formula>
    </cfRule>
    <cfRule type="cellIs" dxfId="7" priority="6" operator="equal">
      <formula>"TBC"</formula>
    </cfRule>
  </conditionalFormatting>
  <conditionalFormatting sqref="O40">
    <cfRule type="cellIs" dxfId="6" priority="3" operator="equal">
      <formula>"N/A"</formula>
    </cfRule>
    <cfRule type="cellIs" dxfId="5" priority="4" operator="equal">
      <formula>"TBC"</formula>
    </cfRule>
  </conditionalFormatting>
  <conditionalFormatting sqref="O46">
    <cfRule type="cellIs" dxfId="4" priority="1" operator="equal">
      <formula>"N/A"</formula>
    </cfRule>
    <cfRule type="cellIs" dxfId="3" priority="2" operator="equal">
      <formula>"TBC"</formula>
    </cfRule>
  </conditionalFormatting>
  <conditionalFormatting sqref="C2:C17">
    <cfRule type="duplicateValues" dxfId="2" priority="292"/>
  </conditionalFormatting>
  <conditionalFormatting sqref="D43:D45 F43:F45">
    <cfRule type="cellIs" dxfId="1" priority="293" operator="greaterThan">
      <formula>$H43&gt;($BO$1+180)</formula>
    </cfRule>
    <cfRule type="containsBlanks" dxfId="0" priority="294">
      <formula>LEN(TRIM(D43))=0</formula>
    </cfRule>
  </conditionalFormatting>
  <dataValidations disablePrompts="1" count="1">
    <dataValidation type="date" operator="greaterThanOrEqual" allowBlank="1" showInputMessage="1" showErrorMessage="1" errorTitle="Date" error="Incorrect Format - Enter As xx/xx/xx" promptTitle="Format" prompt="Enter Date As xx/xx/xx" sqref="H41" xr:uid="{7870ABBC-48E9-4129-9B71-F2C6BB548B26}">
      <formula1>36161</formula1>
    </dataValidation>
  </dataValidations>
  <pageMargins left="0.25" right="0.25" top="0.75" bottom="0.75" header="0.3" footer="0.3"/>
  <pageSetup paperSize="9" scale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6178048171FF42AEC038CC0B033FB4" ma:contentTypeVersion="7" ma:contentTypeDescription="Create a new document." ma:contentTypeScope="" ma:versionID="1018b0420ceb94e2660454de8f2aa7f1">
  <xsd:schema xmlns:xsd="http://www.w3.org/2001/XMLSchema" xmlns:xs="http://www.w3.org/2001/XMLSchema" xmlns:p="http://schemas.microsoft.com/office/2006/metadata/properties" xmlns:ns2="1dabb268-9a4b-425f-aee2-f3ac244422dc" xmlns:ns3="3647ddb9-4fcc-4a2b-bf4d-7f26ac415595" targetNamespace="http://schemas.microsoft.com/office/2006/metadata/properties" ma:root="true" ma:fieldsID="61d38865578ab5758729caf58b7aed19" ns2:_="" ns3:_="">
    <xsd:import namespace="1dabb268-9a4b-425f-aee2-f3ac244422dc"/>
    <xsd:import namespace="3647ddb9-4fcc-4a2b-bf4d-7f26ac4155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bb268-9a4b-425f-aee2-f3ac244422d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ddb9-4fcc-4a2b-bf4d-7f26ac4155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6027DE-C0C0-4E6F-97D2-E7C96D9C41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DE2EF1-722E-47D0-9DCE-20403978B9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abb268-9a4b-425f-aee2-f3ac244422dc"/>
    <ds:schemaRef ds:uri="3647ddb9-4fcc-4a2b-bf4d-7f26ac4155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5A11C4-9187-447C-A48B-628D1648EC32}">
  <ds:schemaRefs>
    <ds:schemaRef ds:uri="1dabb268-9a4b-425f-aee2-f3ac244422d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647ddb9-4fcc-4a2b-bf4d-7f26ac415595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d76faab7-96b7-40c7-9b25-3d2fbd4ac1f1}" enabled="0" method="" siteId="{d76faab7-96b7-40c7-9b25-3d2fbd4ac1f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Q4_2024_2025_Q1_2025_2026_PUBLI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Chris</dc:creator>
  <cp:lastModifiedBy>Chris Johnson</cp:lastModifiedBy>
  <cp:lastPrinted>2024-01-31T11:28:24Z</cp:lastPrinted>
  <dcterms:created xsi:type="dcterms:W3CDTF">2024-01-22T11:32:22Z</dcterms:created>
  <dcterms:modified xsi:type="dcterms:W3CDTF">2025-07-17T15:21:00Z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0x010100A66178048171FF42AEC038CC0B033FB4</vt:lpwstr>
  </property>
</Properties>
</file>