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05"/>
  <workbookPr defaultThemeVersion="166925"/>
  <mc:AlternateContent xmlns:mc="http://schemas.openxmlformats.org/markup-compatibility/2006">
    <mc:Choice Requires="x15">
      <x15ac:absPath xmlns:x15ac="http://schemas.microsoft.com/office/spreadsheetml/2010/11/ac" url="https://yorkshirewater.sharepoint.com/teams/Communications/Team stuff/Open Data programme/Pollution incidents/Published assets/EPA Summary 2016-2018/"/>
    </mc:Choice>
  </mc:AlternateContent>
  <xr:revisionPtr revIDLastSave="0" documentId="8_{86F6818B-F997-4A87-B6F4-71D2F4B7819A}" xr6:coauthVersionLast="45" xr6:coauthVersionMax="45" xr10:uidLastSave="{00000000-0000-0000-0000-000000000000}"/>
  <bookViews>
    <workbookView xWindow="1530" yWindow="-15870" windowWidth="25440" windowHeight="15390" tabRatio="590" firstSheet="5" activeTab="9" xr2:uid="{00000000-000D-0000-FFFF-FFFF00000000}"/>
  </bookViews>
  <sheets>
    <sheet name="EPA summary" sheetId="6" r:id="rId1"/>
    <sheet name="2016-2019 EPA Summary dataset" sheetId="26" r:id="rId2"/>
    <sheet name="2016 1-2" sheetId="14" r:id="rId3"/>
    <sheet name="2017 1-2" sheetId="15" r:id="rId4"/>
    <sheet name="2018 1-2" sheetId="16" r:id="rId5"/>
    <sheet name="2019 1-2" sheetId="30" r:id="rId6"/>
    <sheet name="2016 1-3" sheetId="17" r:id="rId7"/>
    <sheet name="2017 1-3" sheetId="18" r:id="rId8"/>
    <sheet name="2018 1-3" sheetId="19" r:id="rId9"/>
    <sheet name="2019 1-3" sheetId="31" r:id="rId10"/>
    <sheet name="WQ Permit Compliance" sheetId="28" r:id="rId11"/>
    <sheet name="2016" sheetId="22" r:id="rId12"/>
    <sheet name="2017" sheetId="23" r:id="rId13"/>
    <sheet name="2018" sheetId="24" r:id="rId14"/>
    <sheet name="2019" sheetId="29" r:id="rId15"/>
  </sheets>
  <calcPr calcId="191028" calcCompleted="0"/>
  <pivotCaches>
    <pivotCache cacheId="1265"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7" i="26" l="1"/>
  <c r="E698" i="26"/>
  <c r="E699" i="26"/>
  <c r="E700" i="26"/>
  <c r="E701" i="26"/>
  <c r="E702" i="26"/>
  <c r="E696" i="26"/>
  <c r="G697" i="26"/>
  <c r="G698" i="26"/>
  <c r="G699" i="26"/>
  <c r="G700" i="26"/>
  <c r="G701" i="26"/>
  <c r="G702" i="26"/>
  <c r="G696" i="26"/>
  <c r="I697" i="26"/>
  <c r="I698" i="26"/>
  <c r="I699" i="26"/>
  <c r="I700" i="26"/>
  <c r="I701" i="26"/>
  <c r="I702" i="26"/>
  <c r="I696" i="26"/>
  <c r="K702" i="26"/>
  <c r="K701" i="26"/>
  <c r="K700" i="26"/>
  <c r="K699" i="26"/>
  <c r="K698" i="26"/>
  <c r="K697" i="26"/>
  <c r="K696" i="26"/>
  <c r="J702" i="26"/>
  <c r="J701" i="26"/>
  <c r="J700" i="26"/>
  <c r="J699" i="26"/>
  <c r="J698" i="26"/>
  <c r="J697" i="26"/>
  <c r="J696" i="26"/>
</calcChain>
</file>

<file path=xl/sharedStrings.xml><?xml version="1.0" encoding="utf-8"?>
<sst xmlns="http://schemas.openxmlformats.org/spreadsheetml/2006/main" count="13256" uniqueCount="2263">
  <si>
    <t>EPA metrics</t>
  </si>
  <si>
    <t>Definitions</t>
  </si>
  <si>
    <t>Source; Environment Agency Environmental Performance ssessment (EPA) Methodology (version 5)</t>
  </si>
  <si>
    <t>(YWS EPA triggers – RAG)</t>
  </si>
  <si>
    <t>Cat 1&amp;2 Pollution Incidents</t>
  </si>
  <si>
    <t>12 / 2.3*</t>
  </si>
  <si>
    <t>7 / 1.3</t>
  </si>
  <si>
    <t>The indicator includes serious incidents related to sewers that were transferred to the water companies in October 2011. The normalisation of the indicator by sewer length is adjusted for this increased length.</t>
  </si>
  <si>
    <t>Section 2.2 Page 4</t>
  </si>
  <si>
    <r>
      <t xml:space="preserve">G = 1-2, </t>
    </r>
    <r>
      <rPr>
        <b/>
        <sz val="12"/>
        <color rgb="FFFFC000"/>
        <rFont val="Arial"/>
        <family val="2"/>
      </rPr>
      <t xml:space="preserve">A= 3-7, </t>
    </r>
    <r>
      <rPr>
        <b/>
        <sz val="12"/>
        <color rgb="FFFF0000"/>
        <rFont val="Arial"/>
        <family val="2"/>
      </rPr>
      <t>R = 8+</t>
    </r>
  </si>
  <si>
    <t>Cat 1- 3 Pollution Incidents</t>
  </si>
  <si>
    <t>229 / 44*</t>
  </si>
  <si>
    <t>181 / 35</t>
  </si>
  <si>
    <t>This indicator includes incidents related to private sewers that were transferred to the water companies in October 2011. The normalisation of the indicator by sewer length is adjusted for this increased length.</t>
  </si>
  <si>
    <t>Section 2.1 Page 2</t>
  </si>
  <si>
    <r>
      <t xml:space="preserve">G= 0-130, </t>
    </r>
    <r>
      <rPr>
        <b/>
        <sz val="12"/>
        <color rgb="FFFFC000"/>
        <rFont val="Arial"/>
        <family val="2"/>
      </rPr>
      <t xml:space="preserve">A= 131-260, </t>
    </r>
    <r>
      <rPr>
        <b/>
        <sz val="12"/>
        <color rgb="FFFF0000"/>
        <rFont val="Arial"/>
        <family val="2"/>
      </rPr>
      <t>R=261+</t>
    </r>
  </si>
  <si>
    <t>Self-reporting of Pollution incidents</t>
  </si>
  <si>
    <t>Self reporting of pollution incidents can contribute to each company’s proactive and predictive pollution prevention activities leading to prevention and effective management of company responses when incidents do occur.</t>
  </si>
  <si>
    <t>Section 2.6 Page 10</t>
  </si>
  <si>
    <r>
      <t xml:space="preserve">G =75%+, </t>
    </r>
    <r>
      <rPr>
        <b/>
        <sz val="12"/>
        <color rgb="FFFFC000"/>
        <rFont val="Arial"/>
        <family val="2"/>
      </rPr>
      <t xml:space="preserve">A=55-75%, </t>
    </r>
    <r>
      <rPr>
        <b/>
        <sz val="12"/>
        <color rgb="FFFF0000"/>
        <rFont val="Arial"/>
        <family val="2"/>
      </rPr>
      <t xml:space="preserve">R= </t>
    </r>
    <r>
      <rPr>
        <sz val="12"/>
        <color rgb="FFFF0000"/>
        <rFont val="Times New Roman"/>
        <family val="1"/>
      </rPr>
      <t>≤</t>
    </r>
    <r>
      <rPr>
        <b/>
        <sz val="12"/>
        <color rgb="FFFF0000"/>
        <rFont val="Arial"/>
        <family val="2"/>
      </rPr>
      <t>55%</t>
    </r>
  </si>
  <si>
    <t>WQ Permit Compliance</t>
  </si>
  <si>
    <t>In February 2017, set out in version 2 of the methodology, we reviewed the red, amber and green thresholds for discharge permit compliance and included discharges from water treatment works assets.</t>
  </si>
  <si>
    <t>Section 2.3 Page 5</t>
  </si>
  <si>
    <t>G= 0-3 (99%),</t>
  </si>
  <si>
    <t>A=4-9 (97-99%),</t>
  </si>
  <si>
    <t>R-=10+ (&lt;97%)</t>
  </si>
  <si>
    <t>STW comp.</t>
  </si>
  <si>
    <t>Number of failed STW (Sewage treatment works) over the calendar year over the calendar year, defined by one of a number of set categorisations</t>
  </si>
  <si>
    <t>WTW comp.</t>
  </si>
  <si>
    <t>Number of failed WTW (Water treatment works) over the calendar year, defined by one of a number of set categorisations</t>
  </si>
  <si>
    <t>AMP delivery</t>
  </si>
  <si>
    <t>The cumulative number of National Environment Programme schemes, investigations and monitoring delivered as a percentage against the plan for each 5-year Asset Management Programme (AMP) period, e.g. April 2015 to March 2020.</t>
  </si>
  <si>
    <t>Section 2.5 Page 9</t>
  </si>
  <si>
    <t>SoSi</t>
  </si>
  <si>
    <t>SoSI compares actual water available for supply with forecasted demand (including a factor for uncertainty, termed headroom). Expected performance is for companies to balance or have a small surplus of actual water available when compared with the forecast demand from its WRMP (scoring a SoSI of 100).</t>
  </si>
  <si>
    <t>Section 2.7 Page 12</t>
  </si>
  <si>
    <t>Sludge use/disposal</t>
  </si>
  <si>
    <t>Metric</t>
  </si>
  <si>
    <t>Satisfactory Sludge Use/Disposal – includes; compliance with the Sludge (Use in Agriculture) Regulations, EPR Regulations in so far as they apply to the recycling &amp;/or disposal of sewage sludge containing products and residual wastes, and compliance with the Safe Sludge Matrix.</t>
  </si>
  <si>
    <t>Section 2.4 Page 7</t>
  </si>
  <si>
    <t>removed</t>
  </si>
  <si>
    <t>Star Rating</t>
  </si>
  <si>
    <t>3*</t>
  </si>
  <si>
    <t>2*</t>
  </si>
  <si>
    <t>The star ratings applied to each company after assessment of the 7 metrics are based on the following definitions:
4 Star - 6 or more green metrics and no red metrics
3 Star - 3 or more green metrics and no red metrics
2 Star - 1 or 2 red metrics and/or 2 or less green metrics
1 Star - 3 or more red metrics</t>
  </si>
  <si>
    <t>Section 4.3 Page 16</t>
  </si>
  <si>
    <t>**per 10,000km of sewers</t>
  </si>
  <si>
    <t>Sewer length is used to normalise pollution incidents in the relevant KPIs. Water Company sewer lengths are listed in table 2 and will be used for normalising pollution incident data from 2018 onwards. The table includes the legacy (historic) sewer length data measured in 2012/2013 (revised figures provided by Ofwat in March 2018), plus the addition of adopted sewer length in 2011/2012 from transferred private sewers (October 2011 transfer).</t>
  </si>
  <si>
    <t>Section 4.1 Page 15</t>
  </si>
  <si>
    <t>Calculations and Thresholds</t>
  </si>
  <si>
    <t>The thresholds have been calculated using past performance statistics and include our expectations. Table 1 summarises the thresholds.</t>
  </si>
  <si>
    <t>Section 3.0 Page 14</t>
  </si>
  <si>
    <t>Count of EPA Category</t>
  </si>
  <si>
    <t>Column Labels</t>
  </si>
  <si>
    <t>Row Labels</t>
  </si>
  <si>
    <t>2016</t>
  </si>
  <si>
    <t>2017</t>
  </si>
  <si>
    <t>2018</t>
  </si>
  <si>
    <t>2019</t>
  </si>
  <si>
    <t>Grand Total</t>
  </si>
  <si>
    <t>1-2</t>
  </si>
  <si>
    <t>EA Ref</t>
  </si>
  <si>
    <t>Date and Time To YW</t>
  </si>
  <si>
    <t>YW Category</t>
  </si>
  <si>
    <t>Asset Type / Description</t>
  </si>
  <si>
    <t>Associated asset</t>
  </si>
  <si>
    <t>Cause of Discharge</t>
  </si>
  <si>
    <t>District</t>
  </si>
  <si>
    <t>Self Reported ?</t>
  </si>
  <si>
    <t>Grid Ref</t>
  </si>
  <si>
    <t>latitude</t>
  </si>
  <si>
    <t>longitude</t>
  </si>
  <si>
    <t>Under investigation</t>
  </si>
  <si>
    <t>EPA Category</t>
  </si>
  <si>
    <t>STP - Treatment Plant</t>
  </si>
  <si>
    <t>KNOSTROP/STW</t>
  </si>
  <si>
    <t>STW - third party discharge</t>
  </si>
  <si>
    <t>Knostrop</t>
  </si>
  <si>
    <t>Reported to the EA by YW</t>
  </si>
  <si>
    <t>SE34653071</t>
  </si>
  <si>
    <t>N</t>
  </si>
  <si>
    <t>FCS - Foul/Combined Sewer</t>
  </si>
  <si>
    <t>SE31230201</t>
  </si>
  <si>
    <t>Sewer - collapsed/leaking</t>
  </si>
  <si>
    <t>Kirkhamgate</t>
  </si>
  <si>
    <t>SE31072328</t>
  </si>
  <si>
    <t>null</t>
  </si>
  <si>
    <t>STW - control system failure</t>
  </si>
  <si>
    <t>Y</t>
  </si>
  <si>
    <t>SPS - Foul/Combined Pumping Stn</t>
  </si>
  <si>
    <t>CASTLE HILL/SPS</t>
  </si>
  <si>
    <t>SPS - Pump airlocked</t>
  </si>
  <si>
    <t>Drax</t>
  </si>
  <si>
    <t>SE67282592</t>
  </si>
  <si>
    <t>FRM - Foul/Combined Rising Main</t>
  </si>
  <si>
    <t>LAXTON/SPS</t>
  </si>
  <si>
    <t>Rising Main - burst</t>
  </si>
  <si>
    <t>Laxton</t>
  </si>
  <si>
    <t>SE79232563</t>
  </si>
  <si>
    <t>HEY CLOUGH/SPS</t>
  </si>
  <si>
    <t>SPS - pump electrical failure</t>
  </si>
  <si>
    <t>Scammonden</t>
  </si>
  <si>
    <t>NaN</t>
  </si>
  <si>
    <t>SE21957901</t>
  </si>
  <si>
    <t>Sewer - rags/wipes blockage</t>
  </si>
  <si>
    <t>Tunstall</t>
  </si>
  <si>
    <t>SE21729592</t>
  </si>
  <si>
    <t>Sewer - overloaded</t>
  </si>
  <si>
    <t>Tockwith</t>
  </si>
  <si>
    <t>SE46565243</t>
  </si>
  <si>
    <t>SCALBY MILLS/SPS</t>
  </si>
  <si>
    <t>SPS - panel/control system failure</t>
  </si>
  <si>
    <t>Scalby</t>
  </si>
  <si>
    <t>TA03679127</t>
  </si>
  <si>
    <t>PORTOBELLO/SPS</t>
  </si>
  <si>
    <t>SPS - Severe weather related failure</t>
  </si>
  <si>
    <t>Pugneys</t>
  </si>
  <si>
    <t>SE32161774</t>
  </si>
  <si>
    <t xml:space="preserve">Calder Road </t>
  </si>
  <si>
    <t>Sewer - siltation</t>
  </si>
  <si>
    <t>Ravensthorpe</t>
  </si>
  <si>
    <t>Reported to YW by the EA</t>
  </si>
  <si>
    <t>SE22542004</t>
  </si>
  <si>
    <t>Manhole</t>
  </si>
  <si>
    <t>Sewer - Rubble/Stones/Bricks</t>
  </si>
  <si>
    <t>Bradley</t>
  </si>
  <si>
    <t>SE00054825</t>
  </si>
  <si>
    <t>BUBWITH VILLAGE/NO 2 SPS</t>
  </si>
  <si>
    <t>SPS - overloaded</t>
  </si>
  <si>
    <t>Bubwith</t>
  </si>
  <si>
    <t>SE71383601</t>
  </si>
  <si>
    <t>HALFWAY HOUSE/SPS</t>
  </si>
  <si>
    <t xml:space="preserve">Northallerton </t>
  </si>
  <si>
    <t>SE36719516</t>
  </si>
  <si>
    <t>GREAT HABTON/STW</t>
  </si>
  <si>
    <t>STW - Extreme Weather</t>
  </si>
  <si>
    <t>Ryedale</t>
  </si>
  <si>
    <t>SE75747607</t>
  </si>
  <si>
    <t>Hinderwell</t>
  </si>
  <si>
    <t>NZ78961681</t>
  </si>
  <si>
    <t>BRADFORD ESHOLT/NO 2 STW</t>
  </si>
  <si>
    <t>Esholt</t>
  </si>
  <si>
    <t>SE18513973</t>
  </si>
  <si>
    <t>FMH - Foul/Combined Manhole</t>
  </si>
  <si>
    <t>Manhole - blocked chamber</t>
  </si>
  <si>
    <t>Rydale</t>
  </si>
  <si>
    <t>SE69827532</t>
  </si>
  <si>
    <t>OTLEY/STW</t>
  </si>
  <si>
    <t>STW - storm discharge</t>
  </si>
  <si>
    <t>Knotford</t>
  </si>
  <si>
    <t>SE22234620</t>
  </si>
  <si>
    <t>WORMALD GREEN/SPS</t>
  </si>
  <si>
    <t>SPS - Pump blockage</t>
  </si>
  <si>
    <t>Harrogate</t>
  </si>
  <si>
    <t>SE30506491</t>
  </si>
  <si>
    <t>POCKLINGTON/STW</t>
  </si>
  <si>
    <t>STW - Inlet Pump Failure</t>
  </si>
  <si>
    <t>Pocklington</t>
  </si>
  <si>
    <t>SE80044731</t>
  </si>
  <si>
    <t>STW - other engineering failure</t>
  </si>
  <si>
    <t xml:space="preserve">Esholt </t>
  </si>
  <si>
    <t>SE18983873</t>
  </si>
  <si>
    <t>Sewer pipe</t>
  </si>
  <si>
    <t>Sewer - root growth</t>
  </si>
  <si>
    <t>Keighley</t>
  </si>
  <si>
    <t>SE05973972</t>
  </si>
  <si>
    <t>BARKERS LANE/SPS</t>
  </si>
  <si>
    <t>SPS - YEDL/NEDL power outage/fault</t>
  </si>
  <si>
    <t>Snainton</t>
  </si>
  <si>
    <t>SE92518176</t>
  </si>
  <si>
    <t>Birley Spa Lane</t>
  </si>
  <si>
    <t>Sewer - fat/grease blockage</t>
  </si>
  <si>
    <t>Hackenthorpe</t>
  </si>
  <si>
    <t>SK41968357</t>
  </si>
  <si>
    <t>SE71383600</t>
  </si>
  <si>
    <t>SAWLEY/STW</t>
  </si>
  <si>
    <t>STW - Overloaded</t>
  </si>
  <si>
    <t>Sawley</t>
  </si>
  <si>
    <t>SE25206791</t>
  </si>
  <si>
    <t>WIGGINTON/SPS</t>
  </si>
  <si>
    <t>Haxby</t>
  </si>
  <si>
    <t>SE59995758</t>
  </si>
  <si>
    <t>Wesley Avenue</t>
  </si>
  <si>
    <t xml:space="preserve">Aston </t>
  </si>
  <si>
    <t>SK45598573</t>
  </si>
  <si>
    <t>BAILDON COACH RD/SPS</t>
  </si>
  <si>
    <t>Baildon</t>
  </si>
  <si>
    <t>SE14063823</t>
  </si>
  <si>
    <t>DRIFFIELD/STW</t>
  </si>
  <si>
    <t>Driffield</t>
  </si>
  <si>
    <t>TA03045683</t>
  </si>
  <si>
    <t>BAINTON/SPS</t>
  </si>
  <si>
    <t>Bainton</t>
  </si>
  <si>
    <t>SE96535217</t>
  </si>
  <si>
    <t>HAYTON/STW</t>
  </si>
  <si>
    <t>STW - Inlet Blockage</t>
  </si>
  <si>
    <t>Hayton</t>
  </si>
  <si>
    <t>SE81784566</t>
  </si>
  <si>
    <t>STW - YEDL/NEDL power outage</t>
  </si>
  <si>
    <t>Southawarm</t>
  </si>
  <si>
    <t>SE09702744</t>
  </si>
  <si>
    <t>RIVERSIDE GARDENS/SPS</t>
  </si>
  <si>
    <t>Nether Poppleton</t>
  </si>
  <si>
    <t>SE55695498</t>
  </si>
  <si>
    <t>NORTH END/SPS</t>
  </si>
  <si>
    <t>Rising Main - blocked</t>
  </si>
  <si>
    <t>North End</t>
  </si>
  <si>
    <t>SE36509461</t>
  </si>
  <si>
    <t>DALTON ELDMIRE/STW</t>
  </si>
  <si>
    <t xml:space="preserve">Thirsk </t>
  </si>
  <si>
    <t>SE41877501</t>
  </si>
  <si>
    <t>ALWOODLEY/NO 2 SPS</t>
  </si>
  <si>
    <t>Alwoodley</t>
  </si>
  <si>
    <t>SE31814129</t>
  </si>
  <si>
    <t>HIRST LANE/SPS</t>
  </si>
  <si>
    <t>SPS - pump mechanical failure</t>
  </si>
  <si>
    <t>High Birsthwith</t>
  </si>
  <si>
    <t>SE24605862</t>
  </si>
  <si>
    <t>DOCKFIELDS/SPS</t>
  </si>
  <si>
    <t>Dockfield</t>
  </si>
  <si>
    <t>SE15453808</t>
  </si>
  <si>
    <t>BRADLEY/SPS</t>
  </si>
  <si>
    <t>SD99394788</t>
  </si>
  <si>
    <t>STW - other problem</t>
  </si>
  <si>
    <t>SE18963875</t>
  </si>
  <si>
    <t>GARFORTH/STW</t>
  </si>
  <si>
    <t>STW - pump failure</t>
  </si>
  <si>
    <t>Allerton Bywater</t>
  </si>
  <si>
    <t>SE41752879</t>
  </si>
  <si>
    <t>SPB - Pipe Bridge</t>
  </si>
  <si>
    <t>Tockwith STW</t>
  </si>
  <si>
    <t>SE46285292</t>
  </si>
  <si>
    <t>SE66268105</t>
  </si>
  <si>
    <t>Sewer - Obstruction</t>
  </si>
  <si>
    <t>SE67362590</t>
  </si>
  <si>
    <t>Ellerker/STW</t>
  </si>
  <si>
    <t>STW - pipe blockage</t>
  </si>
  <si>
    <t>Already reported to the EA by somebody else</t>
  </si>
  <si>
    <t>SE90842921</t>
  </si>
  <si>
    <t>Willow Bank</t>
  </si>
  <si>
    <t>Smithy Green</t>
  </si>
  <si>
    <t>SE33810800</t>
  </si>
  <si>
    <t>FLEET LANE/SPS</t>
  </si>
  <si>
    <t>Sewer M/H</t>
  </si>
  <si>
    <t>Bingley</t>
  </si>
  <si>
    <t>SE12283942</t>
  </si>
  <si>
    <t>BEEFORD FOSTON LANE/SPS</t>
  </si>
  <si>
    <t>Beeford</t>
  </si>
  <si>
    <t>TA11575922</t>
  </si>
  <si>
    <t>WYTON/SPS</t>
  </si>
  <si>
    <t>Wyton</t>
  </si>
  <si>
    <t>TA17423306</t>
  </si>
  <si>
    <t>SK39675001</t>
  </si>
  <si>
    <t>Wingerworth</t>
  </si>
  <si>
    <t>SK39596703</t>
  </si>
  <si>
    <t>CSO - Combined Sewer Overflow</t>
  </si>
  <si>
    <t>CSO - normal operation</t>
  </si>
  <si>
    <t>Shelley</t>
  </si>
  <si>
    <t>SE19091108</t>
  </si>
  <si>
    <t>COLTON/SPS</t>
  </si>
  <si>
    <t>Colton</t>
  </si>
  <si>
    <t>SE54484482</t>
  </si>
  <si>
    <t>BEVERLEY/STW</t>
  </si>
  <si>
    <t>Beverley</t>
  </si>
  <si>
    <t>TA05153927</t>
  </si>
  <si>
    <t>High Birstwith</t>
  </si>
  <si>
    <t>STAMFORD BRIDGE STH/SPS</t>
  </si>
  <si>
    <t>Stamford Bridge</t>
  </si>
  <si>
    <t>SE71075551</t>
  </si>
  <si>
    <t>LANDING LANE HAXBY/SPS</t>
  </si>
  <si>
    <t>SPS - other equipment failure</t>
  </si>
  <si>
    <t>SE61595806</t>
  </si>
  <si>
    <t>HALIFAX OLD ROAD/CSO</t>
  </si>
  <si>
    <t>Halifax</t>
  </si>
  <si>
    <t>SE11472555</t>
  </si>
  <si>
    <t>Leapings lane</t>
  </si>
  <si>
    <t>Thurlstone</t>
  </si>
  <si>
    <t>SE22780320</t>
  </si>
  <si>
    <t>Catterick Garrison</t>
  </si>
  <si>
    <t>SE17629849</t>
  </si>
  <si>
    <t>Park Avenue</t>
  </si>
  <si>
    <t>Kirkthorpe</t>
  </si>
  <si>
    <t>SE36392136</t>
  </si>
  <si>
    <t>Skinner Lane</t>
  </si>
  <si>
    <t>Monk Hill</t>
  </si>
  <si>
    <t>SE45522256</t>
  </si>
  <si>
    <t>Birstwith Harrogate</t>
  </si>
  <si>
    <t>SE24755872</t>
  </si>
  <si>
    <t>SLEIGHTS/SPS</t>
  </si>
  <si>
    <t>Sleights</t>
  </si>
  <si>
    <t>NZ87520828</t>
  </si>
  <si>
    <t>Mill Lane</t>
  </si>
  <si>
    <t>SK39736708</t>
  </si>
  <si>
    <t>ALDWARKE/STW</t>
  </si>
  <si>
    <t>STW - high MLSS</t>
  </si>
  <si>
    <t>Aldwarke</t>
  </si>
  <si>
    <t>SK45069446</t>
  </si>
  <si>
    <t>Idle</t>
  </si>
  <si>
    <t>SE18973875</t>
  </si>
  <si>
    <t>STAITHES/SPS</t>
  </si>
  <si>
    <t>Staithes</t>
  </si>
  <si>
    <t>NZ78281894</t>
  </si>
  <si>
    <t>SKELTON/STW</t>
  </si>
  <si>
    <t>Skelton On Ure</t>
  </si>
  <si>
    <t>SE35706853</t>
  </si>
  <si>
    <t>SPS - Inlet blockage</t>
  </si>
  <si>
    <t>MEADOW FIELD/SPS</t>
  </si>
  <si>
    <t>York</t>
  </si>
  <si>
    <t>SE61225442</t>
  </si>
  <si>
    <t>SWO - Surface Water Outfall</t>
  </si>
  <si>
    <t>Inkersall Road</t>
  </si>
  <si>
    <t>Not established</t>
  </si>
  <si>
    <t>Poolsbrook</t>
  </si>
  <si>
    <t>SK42937325</t>
  </si>
  <si>
    <t>Plumer Road</t>
  </si>
  <si>
    <t>Catterick</t>
  </si>
  <si>
    <t>SE16869882</t>
  </si>
  <si>
    <t>Riversvale Drive</t>
  </si>
  <si>
    <t>SE55615491</t>
  </si>
  <si>
    <t>ILKLEY/STW</t>
  </si>
  <si>
    <t>Ilkley</t>
  </si>
  <si>
    <t>SE12484828</t>
  </si>
  <si>
    <t>HOOKSTONE ROAD/CSO</t>
  </si>
  <si>
    <t>SE31495409</t>
  </si>
  <si>
    <t>SPRINGFIELD CLOSE/SPS</t>
  </si>
  <si>
    <t>Old Thirsk</t>
  </si>
  <si>
    <t>SE42798286</t>
  </si>
  <si>
    <t>KILLAMARSH/SPS</t>
  </si>
  <si>
    <t>Killamarsh</t>
  </si>
  <si>
    <t>SK44908125</t>
  </si>
  <si>
    <t>NZ77671793</t>
  </si>
  <si>
    <t>Other - state</t>
  </si>
  <si>
    <t>TA05823934</t>
  </si>
  <si>
    <t>Allerton By Water</t>
  </si>
  <si>
    <t>SE41542874</t>
  </si>
  <si>
    <t>Ellerker</t>
  </si>
  <si>
    <t>SE92112946</t>
  </si>
  <si>
    <t>DALTON ICI NORTH/NO 2 CSO</t>
  </si>
  <si>
    <t>CSO - blocked chamber</t>
  </si>
  <si>
    <t>Tandem</t>
  </si>
  <si>
    <t>SE16981764</t>
  </si>
  <si>
    <t>THORNTON ROAD 209/CSO</t>
  </si>
  <si>
    <t>Thornton</t>
  </si>
  <si>
    <t>SE11683297</t>
  </si>
  <si>
    <t>WOODLANDS CLOSE/CSO</t>
  </si>
  <si>
    <t>Rawdon</t>
  </si>
  <si>
    <t>SE20323827</t>
  </si>
  <si>
    <t>SE79222562</t>
  </si>
  <si>
    <t>Brompton On Swale</t>
  </si>
  <si>
    <t>NZ22130129</t>
  </si>
  <si>
    <t>BEDALE/STW</t>
  </si>
  <si>
    <t>STW - site power failure</t>
  </si>
  <si>
    <t>Bedale</t>
  </si>
  <si>
    <t>SE27398781</t>
  </si>
  <si>
    <t>DARK LANE WORSBORO/CSO</t>
  </si>
  <si>
    <t>CSO - blocked hydrobrake</t>
  </si>
  <si>
    <t>Worsbrough</t>
  </si>
  <si>
    <t>SE35950349</t>
  </si>
  <si>
    <t>Bolton Road</t>
  </si>
  <si>
    <t>Sewer - brick/rubble/debris blockage</t>
  </si>
  <si>
    <t>Silsden</t>
  </si>
  <si>
    <t>SE04254654</t>
  </si>
  <si>
    <t>Brooklyn</t>
  </si>
  <si>
    <t>Threshfield</t>
  </si>
  <si>
    <t>SD88696390</t>
  </si>
  <si>
    <t>Dodworth Drive</t>
  </si>
  <si>
    <t>Kettlethorpe</t>
  </si>
  <si>
    <t>SE32831622</t>
  </si>
  <si>
    <t>TINGLEY/SPS</t>
  </si>
  <si>
    <t>Tingley</t>
  </si>
  <si>
    <t>SE28752636</t>
  </si>
  <si>
    <t>APPLETON ROEBUCK/SPS</t>
  </si>
  <si>
    <t>Bolton Percy</t>
  </si>
  <si>
    <t>SE54414176</t>
  </si>
  <si>
    <t>SKEEBY/NO 2 SPS</t>
  </si>
  <si>
    <t>Skeeby</t>
  </si>
  <si>
    <t>NZ20480278</t>
  </si>
  <si>
    <t>SALTERHEBBLE/STW</t>
  </si>
  <si>
    <t>Copley</t>
  </si>
  <si>
    <t>SE22760973</t>
  </si>
  <si>
    <t>Whitby Harbour</t>
  </si>
  <si>
    <t>NZ89961126</t>
  </si>
  <si>
    <t>CASTLEFORD RD/SPS</t>
  </si>
  <si>
    <t>Normanton</t>
  </si>
  <si>
    <t>SE39662407</t>
  </si>
  <si>
    <t>GLASS HOUGHTON/SPS</t>
  </si>
  <si>
    <t>Castleford</t>
  </si>
  <si>
    <t>SE43332391</t>
  </si>
  <si>
    <t>HULL/STW</t>
  </si>
  <si>
    <t>Saltend</t>
  </si>
  <si>
    <t>TA14812806</t>
  </si>
  <si>
    <t>THE HYDRO HARROGATE/SCC</t>
  </si>
  <si>
    <t>CSO - screen failure</t>
  </si>
  <si>
    <t>SE29375623</t>
  </si>
  <si>
    <t>DOWLEY GAP/STW</t>
  </si>
  <si>
    <t>STW - Operational Error</t>
  </si>
  <si>
    <t>SE12303814</t>
  </si>
  <si>
    <t>Grove Lane</t>
  </si>
  <si>
    <t>Headingley</t>
  </si>
  <si>
    <t>SE28503650</t>
  </si>
  <si>
    <t>VICAR ROAD DARFIELD/CSO</t>
  </si>
  <si>
    <t>Darfield</t>
  </si>
  <si>
    <t>SE41780382</t>
  </si>
  <si>
    <t>RIPON ROAD/SPS</t>
  </si>
  <si>
    <t>SPS - Other blockage</t>
  </si>
  <si>
    <t>Killinghall</t>
  </si>
  <si>
    <t>SE28755965</t>
  </si>
  <si>
    <t>EDDERTHORPE LANE/NO 2 CSO</t>
  </si>
  <si>
    <t>SE41750517</t>
  </si>
  <si>
    <t>HUNSINGORE/STW</t>
  </si>
  <si>
    <t>Hunsingore</t>
  </si>
  <si>
    <t>SE42815311</t>
  </si>
  <si>
    <t>WATH BRIDGE/STW</t>
  </si>
  <si>
    <t>STW - Inlet blockage</t>
  </si>
  <si>
    <t>SE14476763</t>
  </si>
  <si>
    <t>High Catton road</t>
  </si>
  <si>
    <t>SE71245453</t>
  </si>
  <si>
    <t>RUNSWICK BAY LOWER/SPS</t>
  </si>
  <si>
    <t>Runswick Bay</t>
  </si>
  <si>
    <t>NZ81061610</t>
  </si>
  <si>
    <t>Whitehead Avenue</t>
  </si>
  <si>
    <t>Deepcar</t>
  </si>
  <si>
    <t>SK28009840</t>
  </si>
  <si>
    <t>HAROME/STW</t>
  </si>
  <si>
    <t>Harome</t>
  </si>
  <si>
    <t>SE65938215</t>
  </si>
  <si>
    <t>Cooper Lane</t>
  </si>
  <si>
    <t>Hoylandswaine</t>
  </si>
  <si>
    <t>SE26820560</t>
  </si>
  <si>
    <t>STABLE ROAD BARLOW/DTK</t>
  </si>
  <si>
    <t>Barlow</t>
  </si>
  <si>
    <t>SE65242839</t>
  </si>
  <si>
    <t>HUTTON CRANSWICK/SPS</t>
  </si>
  <si>
    <t>TA02145066</t>
  </si>
  <si>
    <t>york boat yard</t>
  </si>
  <si>
    <t>SE60075798</t>
  </si>
  <si>
    <t>HIGH ST SWALLOWNEST/CSO</t>
  </si>
  <si>
    <t>Swallownest</t>
  </si>
  <si>
    <t>SK45338534</t>
  </si>
  <si>
    <t>SK38835007</t>
  </si>
  <si>
    <t>Dual Manhole - blockage</t>
  </si>
  <si>
    <t>Charnock</t>
  </si>
  <si>
    <t>SK38898295</t>
  </si>
  <si>
    <t>ROBIN HOODS BAY LWR/SPS</t>
  </si>
  <si>
    <t>Robin Hood's Bay</t>
  </si>
  <si>
    <t>NZ95210482</t>
  </si>
  <si>
    <t>Glass Houghton</t>
  </si>
  <si>
    <t>PICKERING/STW</t>
  </si>
  <si>
    <t>SE77458368</t>
  </si>
  <si>
    <t>LEVEN/STW</t>
  </si>
  <si>
    <t>TA10394432</t>
  </si>
  <si>
    <t>WILLIAMTHORPE/STW</t>
  </si>
  <si>
    <t>Williamthorpe</t>
  </si>
  <si>
    <t>SK43166648</t>
  </si>
  <si>
    <t>WHELDRAKE/STW</t>
  </si>
  <si>
    <t>Wheldrake</t>
  </si>
  <si>
    <t>SE69254460</t>
  </si>
  <si>
    <t>NEWHOLM/STW</t>
  </si>
  <si>
    <t>Newholm</t>
  </si>
  <si>
    <t>NZ86731092</t>
  </si>
  <si>
    <t>THE NARROWS/CSO</t>
  </si>
  <si>
    <t>CSO - blocked control/orifice</t>
  </si>
  <si>
    <t>Harden</t>
  </si>
  <si>
    <t>SE09183809</t>
  </si>
  <si>
    <t>Birkhouse Lane</t>
  </si>
  <si>
    <t>Paddock</t>
  </si>
  <si>
    <t>SE13261602</t>
  </si>
  <si>
    <t>WHARNCLIFFE WEST/CSO</t>
  </si>
  <si>
    <t>Wharncliffe Side</t>
  </si>
  <si>
    <t>SK29899452</t>
  </si>
  <si>
    <t>ADWICK/NO 2 STW</t>
  </si>
  <si>
    <t>STW - power failure</t>
  </si>
  <si>
    <t>Adwick</t>
  </si>
  <si>
    <t>SE54700805</t>
  </si>
  <si>
    <t>WARLEY CLOUGH/CSO</t>
  </si>
  <si>
    <t>Sowerby Bridge</t>
  </si>
  <si>
    <t>SE06372436</t>
  </si>
  <si>
    <t>MALTON/STW</t>
  </si>
  <si>
    <t>Malton</t>
  </si>
  <si>
    <t>SE77407060</t>
  </si>
  <si>
    <t xml:space="preserve">Gillcar Farm </t>
  </si>
  <si>
    <t>Gillcar</t>
  </si>
  <si>
    <t>SE26611188</t>
  </si>
  <si>
    <t>Park Lane</t>
  </si>
  <si>
    <t>SE65242838</t>
  </si>
  <si>
    <t>WOMBWELL/STW</t>
  </si>
  <si>
    <t>Wombwell</t>
  </si>
  <si>
    <t>SE40980379</t>
  </si>
  <si>
    <t>Deerlands Road</t>
  </si>
  <si>
    <t>SK38106661</t>
  </si>
  <si>
    <t>Catcliffe</t>
  </si>
  <si>
    <t>SK42708863</t>
  </si>
  <si>
    <t>THE MILL/NO 2 CSO</t>
  </si>
  <si>
    <t>Westfield</t>
  </si>
  <si>
    <t>SK43338138</t>
  </si>
  <si>
    <t>SE08385316</t>
  </si>
  <si>
    <t>SE08533835</t>
  </si>
  <si>
    <t>NABURN/SPS</t>
  </si>
  <si>
    <t>Naburn</t>
  </si>
  <si>
    <t>SE59544548</t>
  </si>
  <si>
    <t>Main Street</t>
  </si>
  <si>
    <t>West Burton</t>
  </si>
  <si>
    <t>SE01848677</t>
  </si>
  <si>
    <t>LOW LAITHE/SPS</t>
  </si>
  <si>
    <t>Low Laithe</t>
  </si>
  <si>
    <t>SE18996394</t>
  </si>
  <si>
    <t>Baildon Shipley</t>
  </si>
  <si>
    <t>SE14083822</t>
  </si>
  <si>
    <t>SE80054731</t>
  </si>
  <si>
    <t xml:space="preserve">Knostrop </t>
  </si>
  <si>
    <t>SE32813140</t>
  </si>
  <si>
    <t>SK39734305</t>
  </si>
  <si>
    <t>Brimington</t>
  </si>
  <si>
    <t>SK39437325</t>
  </si>
  <si>
    <t>PLR 73776000251</t>
  </si>
  <si>
    <t>Barnburgh</t>
  </si>
  <si>
    <t>SE48750293</t>
  </si>
  <si>
    <t>HUMBLETON/STW</t>
  </si>
  <si>
    <t xml:space="preserve">Humbleton </t>
  </si>
  <si>
    <t>TA23413295</t>
  </si>
  <si>
    <t>Cherry Burton</t>
  </si>
  <si>
    <t>SE99194232</t>
  </si>
  <si>
    <t>SYP - Syphon</t>
  </si>
  <si>
    <t>DEARNE VALLEY PARK/IVS SAI00258748</t>
  </si>
  <si>
    <t>Barnsley</t>
  </si>
  <si>
    <t>SE36010667</t>
  </si>
  <si>
    <t>BEVERLEY/ STW</t>
  </si>
  <si>
    <t>TA05823933</t>
  </si>
  <si>
    <t>Osbaldwick Link Road</t>
  </si>
  <si>
    <t>SE63905177</t>
  </si>
  <si>
    <t>Scarborough</t>
  </si>
  <si>
    <t>TA03669125</t>
  </si>
  <si>
    <t>GOATHLAND/NO 3 STW</t>
  </si>
  <si>
    <t>Goathland</t>
  </si>
  <si>
    <t>NZ82810171</t>
  </si>
  <si>
    <t>Ash Grove</t>
  </si>
  <si>
    <t>South Elmsall</t>
  </si>
  <si>
    <t>SE46971157</t>
  </si>
  <si>
    <t>SPS - other equipment failure SPS - pump mechanical failure SPS - pump electrical failure</t>
  </si>
  <si>
    <t>Robin Hoods Bay</t>
  </si>
  <si>
    <t>NZ95550526</t>
  </si>
  <si>
    <t>MUKER/NO 2 STW</t>
  </si>
  <si>
    <t>Muker</t>
  </si>
  <si>
    <t>SD91339786</t>
  </si>
  <si>
    <t>SE19978702</t>
  </si>
  <si>
    <t>Colburn</t>
  </si>
  <si>
    <t>SE19839762</t>
  </si>
  <si>
    <t>SCOTT LANE/CSO</t>
  </si>
  <si>
    <t>Wetherby</t>
  </si>
  <si>
    <t>SE40304808</t>
  </si>
  <si>
    <t>TA05596010</t>
  </si>
  <si>
    <t>Sewer - soft blockage</t>
  </si>
  <si>
    <t>Nafferton</t>
  </si>
  <si>
    <t>TA05625900</t>
  </si>
  <si>
    <t>SHAW MILLS/STW</t>
  </si>
  <si>
    <t>STW - poor quality inflow</t>
  </si>
  <si>
    <t>SE25866240</t>
  </si>
  <si>
    <t>Fangfoss</t>
  </si>
  <si>
    <t>SE76465298</t>
  </si>
  <si>
    <t>SK43097330</t>
  </si>
  <si>
    <t>Spittal</t>
  </si>
  <si>
    <t>SE76675258</t>
  </si>
  <si>
    <t>ST PAULS STREET/CSO</t>
  </si>
  <si>
    <t>Leeds</t>
  </si>
  <si>
    <t>SE29483365</t>
  </si>
  <si>
    <t>ILKLEY MIDDLETON/SPS</t>
  </si>
  <si>
    <t>SE12154848</t>
  </si>
  <si>
    <t>HACKFORTH/NO 2 STW</t>
  </si>
  <si>
    <t>Hackforth</t>
  </si>
  <si>
    <t>SE24529323</t>
  </si>
  <si>
    <t>SE29505652</t>
  </si>
  <si>
    <t xml:space="preserve">Hackenthorpe </t>
  </si>
  <si>
    <t>SK40248435</t>
  </si>
  <si>
    <t>DEARNE VALLEY PARK/IVS</t>
  </si>
  <si>
    <t>Hoyle Mill</t>
  </si>
  <si>
    <t>SE36010668</t>
  </si>
  <si>
    <t>Pindar Road</t>
  </si>
  <si>
    <t>Eastfield</t>
  </si>
  <si>
    <t>TA04828347</t>
  </si>
  <si>
    <t>RILLINGTON/STW</t>
  </si>
  <si>
    <t>Rillington</t>
  </si>
  <si>
    <t>SE84727473</t>
  </si>
  <si>
    <t>Bedale Beck Leeming bridge</t>
  </si>
  <si>
    <t>Leeming</t>
  </si>
  <si>
    <t>SE29338966</t>
  </si>
  <si>
    <t>Cone lane</t>
  </si>
  <si>
    <t xml:space="preserve">Silkstone </t>
  </si>
  <si>
    <t>SE28960529</t>
  </si>
  <si>
    <t>High Street</t>
  </si>
  <si>
    <t>Luddenden</t>
  </si>
  <si>
    <t>SE04122614</t>
  </si>
  <si>
    <t>Beverley STW</t>
  </si>
  <si>
    <t>STW - storm discharge STW - Inlet blockage STW - Inlet pump failure</t>
  </si>
  <si>
    <t>East Riding Of Yorkshire</t>
  </si>
  <si>
    <t>TA05123919</t>
  </si>
  <si>
    <t>CARRHOUSE LN CAYTON/2 CSO</t>
  </si>
  <si>
    <t>Cayton</t>
  </si>
  <si>
    <t>TA04708318</t>
  </si>
  <si>
    <t>COURTNEYS/NO 2 SPS</t>
  </si>
  <si>
    <t>SE68484517</t>
  </si>
  <si>
    <t>ALNE STATION/SPS</t>
  </si>
  <si>
    <t>Alne</t>
  </si>
  <si>
    <t>SE50346651</t>
  </si>
  <si>
    <t>GRASSINGTON/STW</t>
  </si>
  <si>
    <t>SPS - Penstock failure</t>
  </si>
  <si>
    <t>Grassington</t>
  </si>
  <si>
    <t>SE00706300</t>
  </si>
  <si>
    <t>WATTON/STW</t>
  </si>
  <si>
    <t>Watton</t>
  </si>
  <si>
    <t>TA01494982</t>
  </si>
  <si>
    <t>FINGHALL/STW</t>
  </si>
  <si>
    <t>Finghall</t>
  </si>
  <si>
    <t>SE18439034</t>
  </si>
  <si>
    <t>NZ95320486</t>
  </si>
  <si>
    <t>SE42164202</t>
  </si>
  <si>
    <t>Pontefract</t>
  </si>
  <si>
    <t>SE42391633</t>
  </si>
  <si>
    <t>BOTTON/STW</t>
  </si>
  <si>
    <t>STW - pipe blockage STW - Inlet blockage</t>
  </si>
  <si>
    <t>Botton</t>
  </si>
  <si>
    <t>NZ69200433</t>
  </si>
  <si>
    <t>STW - process power failure</t>
  </si>
  <si>
    <t xml:space="preserve">Beverley   </t>
  </si>
  <si>
    <t>TA10354431</t>
  </si>
  <si>
    <t>Boggart Wood</t>
  </si>
  <si>
    <t>Allerton</t>
  </si>
  <si>
    <t>SE11863312</t>
  </si>
  <si>
    <t>STRENSALL/SPS</t>
  </si>
  <si>
    <t>Strensall</t>
  </si>
  <si>
    <t>SE62696062</t>
  </si>
  <si>
    <t>Stainsacre SPS</t>
  </si>
  <si>
    <t>Whitby</t>
  </si>
  <si>
    <t>NZ90980832</t>
  </si>
  <si>
    <t xml:space="preserve">Main Street </t>
  </si>
  <si>
    <t>Staveley</t>
  </si>
  <si>
    <t>SE36426272</t>
  </si>
  <si>
    <t>CALDER VALE/STW</t>
  </si>
  <si>
    <t>Wakefield</t>
  </si>
  <si>
    <t>SE35062041</t>
  </si>
  <si>
    <t>BEMPTON/SPS</t>
  </si>
  <si>
    <t>SPS - pump failure</t>
  </si>
  <si>
    <t>Bempton</t>
  </si>
  <si>
    <t>TA19377164</t>
  </si>
  <si>
    <t>Shortstill Lane</t>
  </si>
  <si>
    <t>Coneythorpe</t>
  </si>
  <si>
    <t>SE39375906</t>
  </si>
  <si>
    <t>Ilkley Stw</t>
  </si>
  <si>
    <t>STW - Heavy Rainfall</t>
  </si>
  <si>
    <t>SE42705310</t>
  </si>
  <si>
    <t>WOODFIELD WAY/SPS</t>
  </si>
  <si>
    <t>Rising main -  Air valve failure</t>
  </si>
  <si>
    <t>Balby</t>
  </si>
  <si>
    <t>SE57900023</t>
  </si>
  <si>
    <t>Manston Lane, Cross Gates, Leeds LS15 8AD</t>
  </si>
  <si>
    <t>Cross Gates</t>
  </si>
  <si>
    <t>SE38063445</t>
  </si>
  <si>
    <t>BOWLAMS DYKE/SPS</t>
  </si>
  <si>
    <t>Leven</t>
  </si>
  <si>
    <t>TA10664470</t>
  </si>
  <si>
    <t>SE24605861</t>
  </si>
  <si>
    <t>SE18973874</t>
  </si>
  <si>
    <t>CLEVELAND AVENUE/CSO</t>
  </si>
  <si>
    <t>Northstead</t>
  </si>
  <si>
    <t>TA02988980</t>
  </si>
  <si>
    <t>Brierley Road,</t>
  </si>
  <si>
    <t>Grimethorpe</t>
  </si>
  <si>
    <t>SE41341056</t>
  </si>
  <si>
    <t>Prince Of Wales Road</t>
  </si>
  <si>
    <t>Darnall</t>
  </si>
  <si>
    <t>SK39318740</t>
  </si>
  <si>
    <t>ALDWARK BAY HORSE/2 STW</t>
  </si>
  <si>
    <t>STW - Inlet screen failure</t>
  </si>
  <si>
    <t>Aldwark</t>
  </si>
  <si>
    <t>SE46506350</t>
  </si>
  <si>
    <t xml:space="preserve">BRADFORD ESHOLT/NO 2 STW </t>
  </si>
  <si>
    <t>HUNTINGTON TRANS/SPS</t>
  </si>
  <si>
    <t>Huntington</t>
  </si>
  <si>
    <t>SE61525668</t>
  </si>
  <si>
    <t>Sewer - Collapsed liner</t>
  </si>
  <si>
    <t>SE31345417</t>
  </si>
  <si>
    <t>ENDEAVOUR WHARF/SPS</t>
  </si>
  <si>
    <t>Endeavour Wharf</t>
  </si>
  <si>
    <t>NZ90521164</t>
  </si>
  <si>
    <t>Tang Hall Beck</t>
  </si>
  <si>
    <t>Heworth</t>
  </si>
  <si>
    <t>SE62255271</t>
  </si>
  <si>
    <t>Beechnut Lane</t>
  </si>
  <si>
    <t>SE45212230</t>
  </si>
  <si>
    <t>BARLBY/STW</t>
  </si>
  <si>
    <t>Barlby</t>
  </si>
  <si>
    <t>SE62543571</t>
  </si>
  <si>
    <t>Barnsley Road</t>
  </si>
  <si>
    <t>Highgate</t>
  </si>
  <si>
    <t>SE44530440</t>
  </si>
  <si>
    <t>OLD GOOLE/SPS</t>
  </si>
  <si>
    <t>Old Goole</t>
  </si>
  <si>
    <t>SE74692282</t>
  </si>
  <si>
    <t>South Cave</t>
  </si>
  <si>
    <t>SE92683139</t>
  </si>
  <si>
    <t>MAPPLETON/CSO</t>
  </si>
  <si>
    <t>Hornsea</t>
  </si>
  <si>
    <t>TA22674401</t>
  </si>
  <si>
    <t>North Wingfield road</t>
  </si>
  <si>
    <t>Grassmoor</t>
  </si>
  <si>
    <t>SK39806777</t>
  </si>
  <si>
    <t>mast hill</t>
  </si>
  <si>
    <t>Lythe</t>
  </si>
  <si>
    <t>NZ85621288</t>
  </si>
  <si>
    <t>HEBDEN/STW</t>
  </si>
  <si>
    <t>Hebden</t>
  </si>
  <si>
    <t>SE02696218</t>
  </si>
  <si>
    <t>HEBBLE LANE/CSO</t>
  </si>
  <si>
    <t>Wheatley</t>
  </si>
  <si>
    <t>SE07622631</t>
  </si>
  <si>
    <t>Osbaldwick</t>
  </si>
  <si>
    <t>SE62865180</t>
  </si>
  <si>
    <t>Market Flat Lane</t>
  </si>
  <si>
    <t>Scotton</t>
  </si>
  <si>
    <t>SE33376018</t>
  </si>
  <si>
    <t>EXELBY/CSO</t>
  </si>
  <si>
    <t>SE28678672</t>
  </si>
  <si>
    <t>Hebble Brook Close</t>
  </si>
  <si>
    <t>Mixenden</t>
  </si>
  <si>
    <t>SE06462799</t>
  </si>
  <si>
    <t>SOWERBY BRIDGE/SPS</t>
  </si>
  <si>
    <t>SPS - Site Power fault - External YE/NE Supply ok</t>
  </si>
  <si>
    <t>Calderdale</t>
  </si>
  <si>
    <t>SE07242363</t>
  </si>
  <si>
    <t>osbaldwick beck</t>
  </si>
  <si>
    <t>SE62905179</t>
  </si>
  <si>
    <t>Stannigton road No2 CSO</t>
  </si>
  <si>
    <t>Malin Bridge</t>
  </si>
  <si>
    <t>SK32518930</t>
  </si>
  <si>
    <t>SHADWELL/SPS</t>
  </si>
  <si>
    <t>Shadwell</t>
  </si>
  <si>
    <t>SE35313981</t>
  </si>
  <si>
    <t>MOOR LANE MOORENDS/SPS</t>
  </si>
  <si>
    <t>Moorends</t>
  </si>
  <si>
    <t>SE69511494</t>
  </si>
  <si>
    <t>Keyingham</t>
  </si>
  <si>
    <t>TA24822595</t>
  </si>
  <si>
    <t>Foul sewer</t>
  </si>
  <si>
    <t>Skipton</t>
  </si>
  <si>
    <t>SD99205154</t>
  </si>
  <si>
    <t>ROSE GROVE LANE/CSO</t>
  </si>
  <si>
    <t>Highroyd</t>
  </si>
  <si>
    <t>SE04632394</t>
  </si>
  <si>
    <t>SE61585810</t>
  </si>
  <si>
    <t>DEIGHTON/STW</t>
  </si>
  <si>
    <t>Deighton</t>
  </si>
  <si>
    <t>SE16971907</t>
  </si>
  <si>
    <t>FOLLIFOOT/SPS</t>
  </si>
  <si>
    <t xml:space="preserve">Follifoot </t>
  </si>
  <si>
    <t>SE34835259</t>
  </si>
  <si>
    <t>Mad Dog Lane</t>
  </si>
  <si>
    <t>Hook</t>
  </si>
  <si>
    <t>SE76012532</t>
  </si>
  <si>
    <t>GOWDALL/SPS</t>
  </si>
  <si>
    <t>Gowdall</t>
  </si>
  <si>
    <t>SE63192206</t>
  </si>
  <si>
    <t>BROUGHTON/STW</t>
  </si>
  <si>
    <t>Broughton</t>
  </si>
  <si>
    <t>SD94525112</t>
  </si>
  <si>
    <t>SW System - wrong connection</t>
  </si>
  <si>
    <t xml:space="preserve">LUMB CLOUGH/CSO </t>
  </si>
  <si>
    <t>Rippondon</t>
  </si>
  <si>
    <t>SE04442128</t>
  </si>
  <si>
    <t>Cameron Grove</t>
  </si>
  <si>
    <t>Nunthorpe</t>
  </si>
  <si>
    <t>SE60275045</t>
  </si>
  <si>
    <t>Pipworth Lane</t>
  </si>
  <si>
    <t>Eckington</t>
  </si>
  <si>
    <t>SK43617989</t>
  </si>
  <si>
    <t>WELL/SPS</t>
  </si>
  <si>
    <t>Well</t>
  </si>
  <si>
    <t>SE26958207</t>
  </si>
  <si>
    <t>North Bay Promenade</t>
  </si>
  <si>
    <t>TA03679128</t>
  </si>
  <si>
    <t>Kirkbridge Lane</t>
  </si>
  <si>
    <t>New Mill</t>
  </si>
  <si>
    <t>SE15930931</t>
  </si>
  <si>
    <t>SUTTON ON THE FOREST/STW</t>
  </si>
  <si>
    <t>SE58866221</t>
  </si>
  <si>
    <t xml:space="preserve">Wood Head Road </t>
  </si>
  <si>
    <t>Victoria</t>
  </si>
  <si>
    <t>SE13470775</t>
  </si>
  <si>
    <t>public foul sewer</t>
  </si>
  <si>
    <t>Ruswarp</t>
  </si>
  <si>
    <t>NZ89130909</t>
  </si>
  <si>
    <t>LEMONROYD/STW</t>
  </si>
  <si>
    <t>Methley</t>
  </si>
  <si>
    <t>SE28222800</t>
  </si>
  <si>
    <t>HIGHGATE/SPS</t>
  </si>
  <si>
    <t>Goldthorpe</t>
  </si>
  <si>
    <t>SE44500438</t>
  </si>
  <si>
    <t>milton street park</t>
  </si>
  <si>
    <t>Swinton</t>
  </si>
  <si>
    <t>SK45449908</t>
  </si>
  <si>
    <t>Lockington</t>
  </si>
  <si>
    <t>SE99514735</t>
  </si>
  <si>
    <t>ACKWORTH/STW</t>
  </si>
  <si>
    <t>Ackworth</t>
  </si>
  <si>
    <t>SE46621667</t>
  </si>
  <si>
    <t>Harold Croft</t>
  </si>
  <si>
    <t>Greasebrough</t>
  </si>
  <si>
    <t>SK42279554</t>
  </si>
  <si>
    <t>Huddersfield Road</t>
  </si>
  <si>
    <t>Bridge End</t>
  </si>
  <si>
    <t>SE24450376</t>
  </si>
  <si>
    <t>ELDERTREE ROAD/SPS</t>
  </si>
  <si>
    <t>Thorpe Hesley</t>
  </si>
  <si>
    <t>SK37709517</t>
  </si>
  <si>
    <t>SE60575165</t>
  </si>
  <si>
    <t>CALDER VALE/STW/SECONDARY TREATMENT/RADIAL FLOW SEDIMENTATION/N05 FST</t>
  </si>
  <si>
    <t>SE35082041</t>
  </si>
  <si>
    <t>CANAL SIDE EAST/SPS</t>
  </si>
  <si>
    <t>North Cave</t>
  </si>
  <si>
    <t>SE89173131</t>
  </si>
  <si>
    <t>Lundhill Road</t>
  </si>
  <si>
    <t>SE40000185</t>
  </si>
  <si>
    <t>SPS - NRV Blockage/Fault</t>
  </si>
  <si>
    <t>SEAMER/STW</t>
  </si>
  <si>
    <t>Seamer</t>
  </si>
  <si>
    <t>TA00938301</t>
  </si>
  <si>
    <t>LUNDHILL/CSO</t>
  </si>
  <si>
    <t>SE40520163</t>
  </si>
  <si>
    <t>HEATON LODGE/STW</t>
  </si>
  <si>
    <t>Heaton Lodge</t>
  </si>
  <si>
    <t>SE17772082</t>
  </si>
  <si>
    <t>The Cliff</t>
  </si>
  <si>
    <t>NZ87200731</t>
  </si>
  <si>
    <t>NZ78182910</t>
  </si>
  <si>
    <t xml:space="preserve"> (Staithes)</t>
  </si>
  <si>
    <t>SKELTON FAIRFIELD/SPS</t>
  </si>
  <si>
    <t>SE57135550</t>
  </si>
  <si>
    <t>MIDDLE LANE SOUTH/CSO</t>
  </si>
  <si>
    <t>Herringthorpe</t>
  </si>
  <si>
    <t>SK43109370</t>
  </si>
  <si>
    <t>Queens Road</t>
  </si>
  <si>
    <t>Carcroft</t>
  </si>
  <si>
    <t>SE54480996</t>
  </si>
  <si>
    <t>FLIXTON CARR LANE/SPS</t>
  </si>
  <si>
    <t>Flixton</t>
  </si>
  <si>
    <t>SE73957818</t>
  </si>
  <si>
    <t>RUNSWICK BAY UPPER/SPS</t>
  </si>
  <si>
    <t>Runswick</t>
  </si>
  <si>
    <t>NZ80821617</t>
  </si>
  <si>
    <t>SE54494482</t>
  </si>
  <si>
    <t>SE61745692</t>
  </si>
  <si>
    <t>KIRBY MISPERTON/STW</t>
  </si>
  <si>
    <t>SE78327942</t>
  </si>
  <si>
    <t>Lumb Clough CSO</t>
  </si>
  <si>
    <t>GRISTHORPE/SPS</t>
  </si>
  <si>
    <t>Gristhorpe</t>
  </si>
  <si>
    <t>TA08608174</t>
  </si>
  <si>
    <t>WETHERBY/STW</t>
  </si>
  <si>
    <t xml:space="preserve">Wetherby </t>
  </si>
  <si>
    <t>SE41744693</t>
  </si>
  <si>
    <t>woodhall way</t>
  </si>
  <si>
    <t>TA02664123</t>
  </si>
  <si>
    <t>CLAYTON WEST/STW</t>
  </si>
  <si>
    <t>Clayton West</t>
  </si>
  <si>
    <t>SE26781207</t>
  </si>
  <si>
    <t>Great Ouseburn</t>
  </si>
  <si>
    <t>SE44716142</t>
  </si>
  <si>
    <t>SHIPTONTHORPE/NO 2 SPS</t>
  </si>
  <si>
    <t>Shiptonthorpe</t>
  </si>
  <si>
    <t>SE85274294</t>
  </si>
  <si>
    <t>N/A</t>
  </si>
  <si>
    <t xml:space="preserve">Glusburn </t>
  </si>
  <si>
    <t>SD99464462</t>
  </si>
  <si>
    <t>Cornmill Close</t>
  </si>
  <si>
    <t>Bardsey</t>
  </si>
  <si>
    <t>SE36834344</t>
  </si>
  <si>
    <t>Cowell Drive</t>
  </si>
  <si>
    <t>Danesmoor</t>
  </si>
  <si>
    <t>SK40206257</t>
  </si>
  <si>
    <t>SE68871517</t>
  </si>
  <si>
    <t>NEWSHAM/STW</t>
  </si>
  <si>
    <t>Newsham</t>
  </si>
  <si>
    <t>NZ11220993</t>
  </si>
  <si>
    <t>TA02417202</t>
  </si>
  <si>
    <t>TA02734127</t>
  </si>
  <si>
    <t>SE65938216</t>
  </si>
  <si>
    <t xml:space="preserve">CARRHOUSE LN CAYTON/2 CSO </t>
  </si>
  <si>
    <t>TA04718318</t>
  </si>
  <si>
    <t>Brieley Road,</t>
  </si>
  <si>
    <t>STOCKLEY/STW</t>
  </si>
  <si>
    <t>Palterton</t>
  </si>
  <si>
    <t>SK45926796</t>
  </si>
  <si>
    <t>Whitley Farm Close</t>
  </si>
  <si>
    <t>Whitley</t>
  </si>
  <si>
    <t>SE56162181</t>
  </si>
  <si>
    <t>Victoria Street</t>
  </si>
  <si>
    <t>Stocksbridge</t>
  </si>
  <si>
    <t>SK26959836</t>
  </si>
  <si>
    <t>SWINTON MASHAM/NO 2 STW</t>
  </si>
  <si>
    <t>Masham</t>
  </si>
  <si>
    <t>SE21648017</t>
  </si>
  <si>
    <t>BRIDGE END PENISTONE/CSO</t>
  </si>
  <si>
    <t>SE24440371</t>
  </si>
  <si>
    <t>Scalby Mills</t>
  </si>
  <si>
    <t>EGTON/NO 2 SPS</t>
  </si>
  <si>
    <t xml:space="preserve">Egton </t>
  </si>
  <si>
    <t>NZ80360520</t>
  </si>
  <si>
    <t>Welburn</t>
  </si>
  <si>
    <t>SE71986805</t>
  </si>
  <si>
    <t>STOCKSBRIDGE/CSO</t>
  </si>
  <si>
    <t>SK29059779</t>
  </si>
  <si>
    <t>NUN MONKTON/STW</t>
  </si>
  <si>
    <t>Nun Monkton</t>
  </si>
  <si>
    <t>SE51195756</t>
  </si>
  <si>
    <t>FELIXKIRK PIPER HILL/STW</t>
  </si>
  <si>
    <t>Thirsk</t>
  </si>
  <si>
    <t>SE46428462</t>
  </si>
  <si>
    <t>CLOCK TOWER/CSO</t>
  </si>
  <si>
    <t>Ripon</t>
  </si>
  <si>
    <t>SE31957195</t>
  </si>
  <si>
    <t>South View Close</t>
  </si>
  <si>
    <t>New Scarborough</t>
  </si>
  <si>
    <t>SE19454118</t>
  </si>
  <si>
    <t>ELLERKER TODDS LN/SPS</t>
  </si>
  <si>
    <t>SE92022912</t>
  </si>
  <si>
    <t>SE40880337</t>
  </si>
  <si>
    <t>KNOTTINGLEY MARSH LN/SPS</t>
  </si>
  <si>
    <t>Knottingley</t>
  </si>
  <si>
    <t>SE51022409</t>
  </si>
  <si>
    <t>Alne / Aldwark</t>
  </si>
  <si>
    <t>SE46516350</t>
  </si>
  <si>
    <t>GROSMONT VILLAGE/SPS</t>
  </si>
  <si>
    <t>Rising Main - burst Rising Main - leaking</t>
  </si>
  <si>
    <t>Grosmont</t>
  </si>
  <si>
    <t>NZ82640552</t>
  </si>
  <si>
    <t>CHURCH STREET JUMP/2 CSO</t>
  </si>
  <si>
    <t>Jump</t>
  </si>
  <si>
    <t>SE37710097</t>
  </si>
  <si>
    <t>LUMB CLOUGH/CSO</t>
  </si>
  <si>
    <t>Triangle</t>
  </si>
  <si>
    <t>SE04442129</t>
  </si>
  <si>
    <t>SNYDALE ROAD/SPS</t>
  </si>
  <si>
    <t>Cudworth</t>
  </si>
  <si>
    <t>SE39250875</t>
  </si>
  <si>
    <t>EASINGWOLD YORK ROAD NO/2 CSO</t>
  </si>
  <si>
    <t>Easingwold</t>
  </si>
  <si>
    <t>SE53336911</t>
  </si>
  <si>
    <t>Tang Hall</t>
  </si>
  <si>
    <t>SE62255272</t>
  </si>
  <si>
    <t>Toad Hall</t>
  </si>
  <si>
    <t xml:space="preserve">Ainthorpe </t>
  </si>
  <si>
    <t>NZ70680811</t>
  </si>
  <si>
    <t>TA14822807</t>
  </si>
  <si>
    <t>NORTHALLERTON (401) DAZ</t>
  </si>
  <si>
    <t>Brompton</t>
  </si>
  <si>
    <t>SE37729646</t>
  </si>
  <si>
    <t>KIRKBY MALZEARD/STW</t>
  </si>
  <si>
    <t>Kirkby Malzeard</t>
  </si>
  <si>
    <t>SE24707418</t>
  </si>
  <si>
    <t>DUNMOW ROAD/CSO</t>
  </si>
  <si>
    <t>Grimesthorpe</t>
  </si>
  <si>
    <t>SK37399022</t>
  </si>
  <si>
    <t>KILHAM/STW</t>
  </si>
  <si>
    <t>Kilham</t>
  </si>
  <si>
    <t>TA06826411</t>
  </si>
  <si>
    <t>NORTHALLERTON ROAD/CSO</t>
  </si>
  <si>
    <t>Leeming Bar</t>
  </si>
  <si>
    <t>SE29538990</t>
  </si>
  <si>
    <t>AKETON ROAD CUTSYKE/SPS</t>
  </si>
  <si>
    <t>Cutsyke</t>
  </si>
  <si>
    <t>SE42382422</t>
  </si>
  <si>
    <t>STAMFORD BRIDGE/NO 2 STW</t>
  </si>
  <si>
    <t>SE70635543</t>
  </si>
  <si>
    <t>Glen Farm</t>
  </si>
  <si>
    <t>Iburndale</t>
  </si>
  <si>
    <t>NZ87210734</t>
  </si>
  <si>
    <t>GENN LANE/CSO</t>
  </si>
  <si>
    <t>Worsborough</t>
  </si>
  <si>
    <t>SE34520428</t>
  </si>
  <si>
    <t>Shipley</t>
  </si>
  <si>
    <t>SE15543813</t>
  </si>
  <si>
    <t>HOLLINGWELL HILL/STW</t>
  </si>
  <si>
    <t>Yews Green</t>
  </si>
  <si>
    <t>SE10373120</t>
  </si>
  <si>
    <t>ALLERTON BYWATER/SPS</t>
  </si>
  <si>
    <t>SE42212756</t>
  </si>
  <si>
    <t>MEADOW CLOSE/CSO</t>
  </si>
  <si>
    <t>SE36964472</t>
  </si>
  <si>
    <t>Dockfield Road</t>
  </si>
  <si>
    <t>SE15823850</t>
  </si>
  <si>
    <t>SK31808303</t>
  </si>
  <si>
    <t>Totley</t>
  </si>
  <si>
    <t>SK31858038</t>
  </si>
  <si>
    <t>BILTON LANE BECK/CSO</t>
  </si>
  <si>
    <t>SE31225785</t>
  </si>
  <si>
    <t>Hutton Cranswick</t>
  </si>
  <si>
    <t>TA02465169</t>
  </si>
  <si>
    <t>SE62696064</t>
  </si>
  <si>
    <t>SK39268730</t>
  </si>
  <si>
    <t>LONG MARSTON/STW</t>
  </si>
  <si>
    <t>Hutton Wandesley</t>
  </si>
  <si>
    <t>SE51625165</t>
  </si>
  <si>
    <t>HOPGROVE LANE/SPS</t>
  </si>
  <si>
    <t>Stockton On The Forest</t>
  </si>
  <si>
    <t>SE64845564</t>
  </si>
  <si>
    <t>FRYSTON COMMON LANE/SPS</t>
  </si>
  <si>
    <t>Monk Fryston</t>
  </si>
  <si>
    <t>SE50842975</t>
  </si>
  <si>
    <t>SE24742001</t>
  </si>
  <si>
    <t>SE24367409</t>
  </si>
  <si>
    <t>WESTWOOD LANE/SPS</t>
  </si>
  <si>
    <t>SK41267190</t>
  </si>
  <si>
    <t>hull/stw</t>
  </si>
  <si>
    <t>Hull</t>
  </si>
  <si>
    <t>MEMORIAL GDNS/CSO</t>
  </si>
  <si>
    <t>SPS - Pumps not pumping to design spec</t>
  </si>
  <si>
    <t>Withernsea</t>
  </si>
  <si>
    <t>TA34362788</t>
  </si>
  <si>
    <t>SCALBY MILLS/SPS SSO CWO</t>
  </si>
  <si>
    <t>TA03669129</t>
  </si>
  <si>
    <t>STANSFIELD MILL/CSO</t>
  </si>
  <si>
    <t>SE04462218</t>
  </si>
  <si>
    <t>Dell pond</t>
  </si>
  <si>
    <t>SE41321068</t>
  </si>
  <si>
    <t>SE69191490</t>
  </si>
  <si>
    <t>Park Road</t>
  </si>
  <si>
    <t>Worsbrough Bridge</t>
  </si>
  <si>
    <t>SE35210336</t>
  </si>
  <si>
    <t>DALE ROAD/SPS</t>
  </si>
  <si>
    <t>Drighlington</t>
  </si>
  <si>
    <t>SE23353003</t>
  </si>
  <si>
    <t>Edward Road Sps</t>
  </si>
  <si>
    <t>SE54990902</t>
  </si>
  <si>
    <t>Thurgoland SPS</t>
  </si>
  <si>
    <t>Thurgoland</t>
  </si>
  <si>
    <t>SE29270011</t>
  </si>
  <si>
    <t>KELFIELD ROAD/NO 2 SPS</t>
  </si>
  <si>
    <t>Selby</t>
  </si>
  <si>
    <t>SE61423795</t>
  </si>
  <si>
    <t>Bramston</t>
  </si>
  <si>
    <t>TA17055935</t>
  </si>
  <si>
    <t>SE39264104</t>
  </si>
  <si>
    <t>SE38952611</t>
  </si>
  <si>
    <t>WATH MOOR ROAD/CSO</t>
  </si>
  <si>
    <t>Wath-Upon-Dearne</t>
  </si>
  <si>
    <t>SE43660112</t>
  </si>
  <si>
    <t xml:space="preserve">Mytholmroyd </t>
  </si>
  <si>
    <t>SE01552593</t>
  </si>
  <si>
    <t>SE17922058</t>
  </si>
  <si>
    <t>SE35072041</t>
  </si>
  <si>
    <t>Holgate Beck</t>
  </si>
  <si>
    <t>Sewer - 3rd party interference</t>
  </si>
  <si>
    <t>Hob Moor</t>
  </si>
  <si>
    <t>SE58275065</t>
  </si>
  <si>
    <t>Westfield Cresent</t>
  </si>
  <si>
    <t>Market Weighton</t>
  </si>
  <si>
    <t>SE87564154</t>
  </si>
  <si>
    <t>LEBBERSTON/NO 2 SPS</t>
  </si>
  <si>
    <t>Lebberston</t>
  </si>
  <si>
    <t>TA07788263</t>
  </si>
  <si>
    <t>SE31542135</t>
  </si>
  <si>
    <t xml:space="preserve">Harrogate </t>
  </si>
  <si>
    <t>SE31335417</t>
  </si>
  <si>
    <t>GREAT OUSEBURN/SPS</t>
  </si>
  <si>
    <t>SE44496179</t>
  </si>
  <si>
    <t>SE07202361</t>
  </si>
  <si>
    <t>CRABLEY CREEK/SPS</t>
  </si>
  <si>
    <t xml:space="preserve">South Cave </t>
  </si>
  <si>
    <t>SE90592706</t>
  </si>
  <si>
    <t>GARGRAVE/STW</t>
  </si>
  <si>
    <t xml:space="preserve">Gargrave </t>
  </si>
  <si>
    <t>SD94545368</t>
  </si>
  <si>
    <t>WATSON MILL LANE/CSO</t>
  </si>
  <si>
    <t>Hebden Bridge</t>
  </si>
  <si>
    <t>SE05592299</t>
  </si>
  <si>
    <t>RIPLEY/NO 2 CSO</t>
  </si>
  <si>
    <t>Ripley</t>
  </si>
  <si>
    <t>SE28245996</t>
  </si>
  <si>
    <t>NZ89991130</t>
  </si>
  <si>
    <t>2 Cockshutts Lane</t>
  </si>
  <si>
    <t xml:space="preserve">Oughtibridge </t>
  </si>
  <si>
    <t>SK30689344</t>
  </si>
  <si>
    <t>.</t>
  </si>
  <si>
    <t>SE11714797</t>
  </si>
  <si>
    <t>TA24257808</t>
  </si>
  <si>
    <t>TA24762586</t>
  </si>
  <si>
    <t>Wetherby Road</t>
  </si>
  <si>
    <t>Roundhay</t>
  </si>
  <si>
    <t>SE34223704</t>
  </si>
  <si>
    <t>DYKE VALE ROAD 2/NO 2 CSO</t>
  </si>
  <si>
    <t>Hakenthorpe</t>
  </si>
  <si>
    <t>SK41428408</t>
  </si>
  <si>
    <t>CUT ROAD/NO 1 CSO</t>
  </si>
  <si>
    <t>Fairburn</t>
  </si>
  <si>
    <t>SE46782720</t>
  </si>
  <si>
    <t>SE36625502</t>
  </si>
  <si>
    <t>collapsed/leaking</t>
  </si>
  <si>
    <t>SE36416261</t>
  </si>
  <si>
    <t>KIRK HAMMERTON/STW</t>
  </si>
  <si>
    <t>North Yorkshire (Kirk Hammerton)</t>
  </si>
  <si>
    <t>SE47605549</t>
  </si>
  <si>
    <t>combined manhole</t>
  </si>
  <si>
    <t>Flawith</t>
  </si>
  <si>
    <t>SE48396531</t>
  </si>
  <si>
    <t>SK41087189</t>
  </si>
  <si>
    <t>SE92508178</t>
  </si>
  <si>
    <t>Pickering North Yorks</t>
  </si>
  <si>
    <t>SE78508399</t>
  </si>
  <si>
    <t>TA01474994</t>
  </si>
  <si>
    <t>LITTLE OUSEBURN/SPS</t>
  </si>
  <si>
    <t>Little Ouseburn</t>
  </si>
  <si>
    <t>SE44996092</t>
  </si>
  <si>
    <t>Rising Main - leaking</t>
  </si>
  <si>
    <t>HESSAY MAIN STREET/CSO</t>
  </si>
  <si>
    <t>Hessay</t>
  </si>
  <si>
    <t>SE52965342</t>
  </si>
  <si>
    <t>SANDS LANE BRID/SPS</t>
  </si>
  <si>
    <t>Sands Lane/St Annes Road</t>
  </si>
  <si>
    <t>TA19096746</t>
  </si>
  <si>
    <t>SE15463809</t>
  </si>
  <si>
    <t>TA02985682</t>
  </si>
  <si>
    <t>THORNTON LE BEANS/STW</t>
  </si>
  <si>
    <t>Thornton Le Beans</t>
  </si>
  <si>
    <t>SE39349051</t>
  </si>
  <si>
    <t>SE34903987</t>
  </si>
  <si>
    <t>WHITBY/STW</t>
  </si>
  <si>
    <t>NZ90580879</t>
  </si>
  <si>
    <t>Lane Head Road</t>
  </si>
  <si>
    <t>SK30077973</t>
  </si>
  <si>
    <t>Lyndale Drive</t>
  </si>
  <si>
    <t>Wrenthorpe</t>
  </si>
  <si>
    <t>SE31502297</t>
  </si>
  <si>
    <t>TA21637060</t>
  </si>
  <si>
    <t>Herdings Wood</t>
  </si>
  <si>
    <t>Gleadless Valley</t>
  </si>
  <si>
    <t>SK37698341</t>
  </si>
  <si>
    <t xml:space="preserve">Park Meadows </t>
  </si>
  <si>
    <t>Shafton</t>
  </si>
  <si>
    <t>SE39651135</t>
  </si>
  <si>
    <t>SE12414843</t>
  </si>
  <si>
    <t>SHAROW/SPS</t>
  </si>
  <si>
    <t>SE32097192</t>
  </si>
  <si>
    <t>Middle Town</t>
  </si>
  <si>
    <t>SD99215154</t>
  </si>
  <si>
    <t>High Green</t>
  </si>
  <si>
    <t>SK34009661</t>
  </si>
  <si>
    <t>SPITTAL BRIDGE/CSO</t>
  </si>
  <si>
    <t>SE76795252</t>
  </si>
  <si>
    <t>TA17672201</t>
  </si>
  <si>
    <t>Bridlington</t>
  </si>
  <si>
    <t>TA17296724</t>
  </si>
  <si>
    <t>Avenue Farm</t>
  </si>
  <si>
    <t>SK39586794</t>
  </si>
  <si>
    <t>MURTON/SPS</t>
  </si>
  <si>
    <t xml:space="preserve">Murton </t>
  </si>
  <si>
    <t>SE65135224</t>
  </si>
  <si>
    <t>LEEMING WATER LANE/CSO</t>
  </si>
  <si>
    <t>SE29298956</t>
  </si>
  <si>
    <t>RUSWARP/SPS</t>
  </si>
  <si>
    <t>NZ89020905</t>
  </si>
  <si>
    <t>Bramhope</t>
  </si>
  <si>
    <t>SE25664354</t>
  </si>
  <si>
    <t>East Yorkshire</t>
  </si>
  <si>
    <t>TA03195680</t>
  </si>
  <si>
    <t>Lepton</t>
  </si>
  <si>
    <t>SE19151682</t>
  </si>
  <si>
    <t>NZ86731087</t>
  </si>
  <si>
    <t>BALFOUR ROAD/CSO</t>
  </si>
  <si>
    <t>SK38488861</t>
  </si>
  <si>
    <t>EAST COTTINGWITH/SPS</t>
  </si>
  <si>
    <t>East Cottingwith</t>
  </si>
  <si>
    <t>SE70864255</t>
  </si>
  <si>
    <t xml:space="preserve"> Grassmoor   </t>
  </si>
  <si>
    <t>SE34893987</t>
  </si>
  <si>
    <t>Carfield road</t>
  </si>
  <si>
    <t>Meersboork</t>
  </si>
  <si>
    <t>SK36128443</t>
  </si>
  <si>
    <t>Alerton Bywater</t>
  </si>
  <si>
    <t>NZ94055002</t>
  </si>
  <si>
    <t>NZ94590504</t>
  </si>
  <si>
    <t>SE51795001</t>
  </si>
  <si>
    <t>Coxwold</t>
  </si>
  <si>
    <t>SE51497906</t>
  </si>
  <si>
    <t>SE47106609</t>
  </si>
  <si>
    <t>SE47721062</t>
  </si>
  <si>
    <t>Kirk Sandall</t>
  </si>
  <si>
    <t>SE62000824</t>
  </si>
  <si>
    <t xml:space="preserve">ACCOMMODATION ROAD/CSO </t>
  </si>
  <si>
    <t>Burmantofts</t>
  </si>
  <si>
    <t>SE31053421</t>
  </si>
  <si>
    <t>South Kirkby</t>
  </si>
  <si>
    <t>SE44931091</t>
  </si>
  <si>
    <t>SE47325078</t>
  </si>
  <si>
    <t>NZ80058503</t>
  </si>
  <si>
    <t>Egton</t>
  </si>
  <si>
    <t>NZ80810552</t>
  </si>
  <si>
    <t>SE08416801</t>
  </si>
  <si>
    <t>Riddlesden</t>
  </si>
  <si>
    <t>SE08674149</t>
  </si>
  <si>
    <t>SE21969004</t>
  </si>
  <si>
    <t>Richmond</t>
  </si>
  <si>
    <t>SE21969607</t>
  </si>
  <si>
    <t>HOYLE MILL LANE/SPS</t>
  </si>
  <si>
    <t>Hemsworth</t>
  </si>
  <si>
    <t>SE42261442</t>
  </si>
  <si>
    <t>Briggswath</t>
  </si>
  <si>
    <t>NZ86810817</t>
  </si>
  <si>
    <t>CATTERICK BRIDGE/SPS</t>
  </si>
  <si>
    <t>SE22949945</t>
  </si>
  <si>
    <t>White Lee Terrace</t>
  </si>
  <si>
    <t>Mytholmroyd</t>
  </si>
  <si>
    <t>SE01552594</t>
  </si>
  <si>
    <t>BALBY/STW</t>
  </si>
  <si>
    <t>SE58760064</t>
  </si>
  <si>
    <t>SE09294704</t>
  </si>
  <si>
    <t>Queensbury</t>
  </si>
  <si>
    <t>SE09462970</t>
  </si>
  <si>
    <t>TA11585422</t>
  </si>
  <si>
    <t>Stamford Bridge STW</t>
  </si>
  <si>
    <t>SE70725530</t>
  </si>
  <si>
    <t>SE42436305</t>
  </si>
  <si>
    <t>Bramham</t>
  </si>
  <si>
    <t>SE42674333</t>
  </si>
  <si>
    <t>Brinsworth</t>
  </si>
  <si>
    <t>SK42419045</t>
  </si>
  <si>
    <t>Goathland No3 STW</t>
  </si>
  <si>
    <t>Golcar</t>
  </si>
  <si>
    <t>SE10321538</t>
  </si>
  <si>
    <t>BESWICK/SPS</t>
  </si>
  <si>
    <t>TA01284791</t>
  </si>
  <si>
    <t>Neiley STW</t>
  </si>
  <si>
    <t xml:space="preserve">Neiley </t>
  </si>
  <si>
    <t>SE13981244</t>
  </si>
  <si>
    <t>EARSWICK WILLOW GROVE/SPS</t>
  </si>
  <si>
    <t>Earswick</t>
  </si>
  <si>
    <t>SE61665724</t>
  </si>
  <si>
    <t>HOWDEN BROAD LN/SPS</t>
  </si>
  <si>
    <t>SPS - storm discharge</t>
  </si>
  <si>
    <t>Howden</t>
  </si>
  <si>
    <t>SE75172789</t>
  </si>
  <si>
    <t>DODGEHOLME/CSO</t>
  </si>
  <si>
    <t>SE06612749</t>
  </si>
  <si>
    <t>SE09145503</t>
  </si>
  <si>
    <t>Linthwaite</t>
  </si>
  <si>
    <t>SE09551450</t>
  </si>
  <si>
    <t>RUDSTON/NO 2 STW</t>
  </si>
  <si>
    <t>Rudston</t>
  </si>
  <si>
    <t>TA09746736</t>
  </si>
  <si>
    <t>Adopted foul sewer</t>
  </si>
  <si>
    <t xml:space="preserve">Gragg Vale </t>
  </si>
  <si>
    <t>SE00302231</t>
  </si>
  <si>
    <t>NZ20024802</t>
  </si>
  <si>
    <t>NZ20490283</t>
  </si>
  <si>
    <t>SHIPTON ROAD/SPS</t>
  </si>
  <si>
    <t>Clifton</t>
  </si>
  <si>
    <t>SE57985441</t>
  </si>
  <si>
    <t>Stainland</t>
  </si>
  <si>
    <t>SE07111916</t>
  </si>
  <si>
    <t>SE47110501</t>
  </si>
  <si>
    <t xml:space="preserve">South Elmsall </t>
  </si>
  <si>
    <t>SE46971158</t>
  </si>
  <si>
    <t xml:space="preserve">Shelley </t>
  </si>
  <si>
    <t>SE20151173</t>
  </si>
  <si>
    <t>KELLINGLEY/SPS</t>
  </si>
  <si>
    <t>SE51592413</t>
  </si>
  <si>
    <t>SANDALL/STW</t>
  </si>
  <si>
    <t>Sandall</t>
  </si>
  <si>
    <t>SE59816170</t>
  </si>
  <si>
    <t>North Yorkshire (Pocklington)</t>
  </si>
  <si>
    <t>SE79784771</t>
  </si>
  <si>
    <t>BRAWBY/STW</t>
  </si>
  <si>
    <t>SE73937820</t>
  </si>
  <si>
    <t>SE26194901</t>
  </si>
  <si>
    <t>Michell Laithes</t>
  </si>
  <si>
    <t>SE26412008</t>
  </si>
  <si>
    <t>SE44161950</t>
  </si>
  <si>
    <t>SE44101695</t>
  </si>
  <si>
    <t>Gawthorpe Green Lane</t>
  </si>
  <si>
    <t>Kirkheaton</t>
  </si>
  <si>
    <t>SE19021689</t>
  </si>
  <si>
    <t>SE23513639</t>
  </si>
  <si>
    <t>Lane Side</t>
  </si>
  <si>
    <t>SE18191726</t>
  </si>
  <si>
    <t>WELBURY/SPS</t>
  </si>
  <si>
    <t>Welbury</t>
  </si>
  <si>
    <t>NZ40480252</t>
  </si>
  <si>
    <t>BRINSWORTH/CSO</t>
  </si>
  <si>
    <t>SK42389044</t>
  </si>
  <si>
    <t>SE25544355</t>
  </si>
  <si>
    <t xml:space="preserve">Brighouse </t>
  </si>
  <si>
    <t>SE17922060</t>
  </si>
  <si>
    <t>MELBOURNE/STW</t>
  </si>
  <si>
    <t>Melbourne</t>
  </si>
  <si>
    <t>SE76424342</t>
  </si>
  <si>
    <t>EAST MARTON/STW</t>
  </si>
  <si>
    <t>East Marton</t>
  </si>
  <si>
    <t>SD90965054</t>
  </si>
  <si>
    <t>Calder Vale</t>
  </si>
  <si>
    <t>SE34872037</t>
  </si>
  <si>
    <t xml:space="preserve">NAFFERTON/STW </t>
  </si>
  <si>
    <t>TA05495823</t>
  </si>
  <si>
    <t>MASHAM/STW</t>
  </si>
  <si>
    <t>SE23078065</t>
  </si>
  <si>
    <t>North Yorkshire</t>
  </si>
  <si>
    <t>SE70685534</t>
  </si>
  <si>
    <t>SK37675003</t>
  </si>
  <si>
    <t>SK37526708</t>
  </si>
  <si>
    <t>NZ80811618</t>
  </si>
  <si>
    <t>FOSSBRIDGE/SPS</t>
  </si>
  <si>
    <t>Copmanthorpe</t>
  </si>
  <si>
    <t>SE58054592</t>
  </si>
  <si>
    <t>Acaster Malbis</t>
  </si>
  <si>
    <t>SE58064592</t>
  </si>
  <si>
    <t>Overend Way</t>
  </si>
  <si>
    <t>Gleadless</t>
  </si>
  <si>
    <t>SE37023702</t>
  </si>
  <si>
    <t>OWLER LANE/CSO</t>
  </si>
  <si>
    <t>SK37589009</t>
  </si>
  <si>
    <t>STW - interstage pump failure</t>
  </si>
  <si>
    <t>Bradford</t>
  </si>
  <si>
    <t>SE18653900</t>
  </si>
  <si>
    <t>WORSBROUGH/STW</t>
  </si>
  <si>
    <t>SE36280344</t>
  </si>
  <si>
    <t>Goldthorpe Industrial Estate</t>
  </si>
  <si>
    <t>SE44940368</t>
  </si>
  <si>
    <t>Colley Road</t>
  </si>
  <si>
    <t>Parson Cross</t>
  </si>
  <si>
    <t>SK35449257</t>
  </si>
  <si>
    <t>CLIFTON AIRFIELD/SPS</t>
  </si>
  <si>
    <t>Rawcliffe</t>
  </si>
  <si>
    <t>SE58525459</t>
  </si>
  <si>
    <t>SE02044475</t>
  </si>
  <si>
    <t>SE15383103</t>
  </si>
  <si>
    <t>SE15403808</t>
  </si>
  <si>
    <t>SOUTH DALTON/STW</t>
  </si>
  <si>
    <t>South Dalton</t>
  </si>
  <si>
    <t>SE96584487</t>
  </si>
  <si>
    <t>SE06274801</t>
  </si>
  <si>
    <t>SE06462789</t>
  </si>
  <si>
    <t>Harrogate Road</t>
  </si>
  <si>
    <t>Mawking Hill</t>
  </si>
  <si>
    <t>SE27994852</t>
  </si>
  <si>
    <t>Scott Lane Cso</t>
  </si>
  <si>
    <t>SE40304801</t>
  </si>
  <si>
    <t>THORNTON LE DALE/STW</t>
  </si>
  <si>
    <t>SE83308187</t>
  </si>
  <si>
    <t xml:space="preserve">Thurston Road </t>
  </si>
  <si>
    <t>SE36709520</t>
  </si>
  <si>
    <t>SK42797902</t>
  </si>
  <si>
    <t>SK42737996</t>
  </si>
  <si>
    <t>SK37669502</t>
  </si>
  <si>
    <t>SK37966653</t>
  </si>
  <si>
    <t>SK37666803</t>
  </si>
  <si>
    <t>SK37756687</t>
  </si>
  <si>
    <t>CAUDLE HILL/SPS</t>
  </si>
  <si>
    <t>SE46802780</t>
  </si>
  <si>
    <t>Hull West SPS</t>
  </si>
  <si>
    <t>Gipsyville</t>
  </si>
  <si>
    <t>TA08042711</t>
  </si>
  <si>
    <t>Upper Putting Lane</t>
  </si>
  <si>
    <t>Denby Dale</t>
  </si>
  <si>
    <t>SE23740903</t>
  </si>
  <si>
    <t xml:space="preserve">Deighton </t>
  </si>
  <si>
    <t>PINFOLD LN RECREATION/CSO</t>
  </si>
  <si>
    <t>SE42020450</t>
  </si>
  <si>
    <t>SHETCLIFFE LANE/NO 2 CSO</t>
  </si>
  <si>
    <t>Bierley</t>
  </si>
  <si>
    <t>SE18452971</t>
  </si>
  <si>
    <t>Dronfield</t>
  </si>
  <si>
    <t>SK34947828</t>
  </si>
  <si>
    <t>NZ90041100</t>
  </si>
  <si>
    <t>TA08827801</t>
  </si>
  <si>
    <t>TA08758288</t>
  </si>
  <si>
    <t>SE17171103</t>
  </si>
  <si>
    <t>Waterloo</t>
  </si>
  <si>
    <t>SE17671710</t>
  </si>
  <si>
    <t>Wingeworth</t>
  </si>
  <si>
    <t>SK38116660</t>
  </si>
  <si>
    <t>AVENUE FARM/CSO</t>
  </si>
  <si>
    <t>SK39616796</t>
  </si>
  <si>
    <t>WENTBRIDGE/SPS</t>
  </si>
  <si>
    <t>Wentbridge</t>
  </si>
  <si>
    <t>SE48581715</t>
  </si>
  <si>
    <t>Riccall</t>
  </si>
  <si>
    <t>SE62943699</t>
  </si>
  <si>
    <t>North Yorkshire (North Bay Promenade)</t>
  </si>
  <si>
    <t>TA03529062</t>
  </si>
  <si>
    <t>SK37675802</t>
  </si>
  <si>
    <t>SK37516787</t>
  </si>
  <si>
    <t>THISTLE STREET/SCC</t>
  </si>
  <si>
    <t>Bradley Mills</t>
  </si>
  <si>
    <t>SE15211754</t>
  </si>
  <si>
    <t>SE83388186</t>
  </si>
  <si>
    <t>WELBURN/STW</t>
  </si>
  <si>
    <t xml:space="preserve">Welburn </t>
  </si>
  <si>
    <t>SE71336852</t>
  </si>
  <si>
    <t>SE29495652</t>
  </si>
  <si>
    <t>ESHOLT STW</t>
  </si>
  <si>
    <t>Apperley Bridge</t>
  </si>
  <si>
    <t>Could not convert Grid Ref</t>
  </si>
  <si>
    <t>STW - pump blockage</t>
  </si>
  <si>
    <t>TA04037996</t>
  </si>
  <si>
    <t>TA03905618</t>
  </si>
  <si>
    <t>TA03679129</t>
  </si>
  <si>
    <t>HOVINGHAM/STW</t>
  </si>
  <si>
    <t>STW - poor quality effluent</t>
  </si>
  <si>
    <t>Hovingham</t>
  </si>
  <si>
    <t>SE66987601</t>
  </si>
  <si>
    <t>Leighton Road</t>
  </si>
  <si>
    <t>Herdings</t>
  </si>
  <si>
    <t xml:space="preserve">ENDEAVOUR WHARF/SPS    </t>
  </si>
  <si>
    <t>North Yorkshire (Edneavour Wharf)</t>
  </si>
  <si>
    <t>NZ89891087</t>
  </si>
  <si>
    <t>SE36719515</t>
  </si>
  <si>
    <t>Rivelin valley 3 CSO</t>
  </si>
  <si>
    <t>Rivelin</t>
  </si>
  <si>
    <t>SK31428798</t>
  </si>
  <si>
    <t>PATRINGTON/STW</t>
  </si>
  <si>
    <t>Patrington</t>
  </si>
  <si>
    <t>TA30782335</t>
  </si>
  <si>
    <t>SE58005440</t>
  </si>
  <si>
    <t>UGTHORPE/STW</t>
  </si>
  <si>
    <t>Ugthorpe</t>
  </si>
  <si>
    <t>NZ80061090</t>
  </si>
  <si>
    <t>SAI00002724</t>
  </si>
  <si>
    <t>Kirklees</t>
  </si>
  <si>
    <t>SE17912058</t>
  </si>
  <si>
    <t>SE35050114</t>
  </si>
  <si>
    <t>Worsbrough Common</t>
  </si>
  <si>
    <t>SE36050663</t>
  </si>
  <si>
    <t>DALE FARM/NO 2 CSO</t>
  </si>
  <si>
    <t>SE22993011</t>
  </si>
  <si>
    <t>SE87819901</t>
  </si>
  <si>
    <t>Pickering</t>
  </si>
  <si>
    <t>SE87898198</t>
  </si>
  <si>
    <t>STONEWATH BRIDGE/SPS</t>
  </si>
  <si>
    <t xml:space="preserve">Aldbrough </t>
  </si>
  <si>
    <t>TA24623884</t>
  </si>
  <si>
    <t>SE29565505</t>
  </si>
  <si>
    <t>Low Westwood Lane</t>
  </si>
  <si>
    <t>SE09631472</t>
  </si>
  <si>
    <t>RASKELF/STW</t>
  </si>
  <si>
    <t xml:space="preserve">North Yorks </t>
  </si>
  <si>
    <t>SE49627058</t>
  </si>
  <si>
    <t>Meersbrook</t>
  </si>
  <si>
    <t>SK36208437</t>
  </si>
  <si>
    <t>SPS - Pump Tripped due to Temperature</t>
  </si>
  <si>
    <t>SE28742636</t>
  </si>
  <si>
    <t>CONISTON COLD/STW</t>
  </si>
  <si>
    <t>A65</t>
  </si>
  <si>
    <t>SD90485498</t>
  </si>
  <si>
    <t>SE15353803</t>
  </si>
  <si>
    <t>LODGE LANE/CSO</t>
  </si>
  <si>
    <t>Brompton Northallerton</t>
  </si>
  <si>
    <t>NZ00450251</t>
  </si>
  <si>
    <t>PARKSIDE ROAD/CSO</t>
  </si>
  <si>
    <t>Hillsborough</t>
  </si>
  <si>
    <t>SK33269052</t>
  </si>
  <si>
    <t xml:space="preserve">Driffield </t>
  </si>
  <si>
    <t>TA01474993</t>
  </si>
  <si>
    <t>Mill Bank</t>
  </si>
  <si>
    <t>SE03702129</t>
  </si>
  <si>
    <t xml:space="preserve">ALTOFTS CHURCH ROAD/CSO </t>
  </si>
  <si>
    <t>SE39342447</t>
  </si>
  <si>
    <t>Hanging Wood Way</t>
  </si>
  <si>
    <t xml:space="preserve">Cleckheaton </t>
  </si>
  <si>
    <t>SE18512678</t>
  </si>
  <si>
    <t>HUNMANBY/STW</t>
  </si>
  <si>
    <t>NZ77861044</t>
  </si>
  <si>
    <t>HEALEY ROAD OSSETT/CSO</t>
  </si>
  <si>
    <t>Horbury</t>
  </si>
  <si>
    <t>SE27031916</t>
  </si>
  <si>
    <t>STAXTON VILLAGE/SPS</t>
  </si>
  <si>
    <t>Staxton</t>
  </si>
  <si>
    <t>TA01677944</t>
  </si>
  <si>
    <t>LONGFIELD TERRACE/SPS</t>
  </si>
  <si>
    <t>SE59605208</t>
  </si>
  <si>
    <t>PRIORPOT BRIDGE/CSO</t>
  </si>
  <si>
    <t>SE80017183</t>
  </si>
  <si>
    <t>NZ89861112</t>
  </si>
  <si>
    <t>SE37089626</t>
  </si>
  <si>
    <t>Bodmin Road</t>
  </si>
  <si>
    <t>Middleton</t>
  </si>
  <si>
    <t>SE28982854</t>
  </si>
  <si>
    <t>SK26987601</t>
  </si>
  <si>
    <t>SK26789860</t>
  </si>
  <si>
    <t>HOOTON PAGNELL/STW</t>
  </si>
  <si>
    <t>Hooton Pagnell</t>
  </si>
  <si>
    <t>SE48210818</t>
  </si>
  <si>
    <t>SE29075575</t>
  </si>
  <si>
    <t>unmapped 100mm vc sw line</t>
  </si>
  <si>
    <t>Hambleton</t>
  </si>
  <si>
    <t>SE45499689</t>
  </si>
  <si>
    <t>ALNE CHESHIRE HOME/SPS</t>
  </si>
  <si>
    <t>SE49556516</t>
  </si>
  <si>
    <t>SK35939914</t>
  </si>
  <si>
    <t>Ecclesfield</t>
  </si>
  <si>
    <t>SK35989400</t>
  </si>
  <si>
    <t>sk47993803</t>
  </si>
  <si>
    <t>Mexborough</t>
  </si>
  <si>
    <t>SK47549959</t>
  </si>
  <si>
    <t>SK39318735</t>
  </si>
  <si>
    <t>RUGBY FIELD RICHMOND/CSO</t>
  </si>
  <si>
    <t xml:space="preserve">Richmondshire </t>
  </si>
  <si>
    <t>NZ17870081</t>
  </si>
  <si>
    <t>Ripponden</t>
  </si>
  <si>
    <t>Millhouse Green</t>
  </si>
  <si>
    <t>SE22110300</t>
  </si>
  <si>
    <t>Netherton</t>
  </si>
  <si>
    <t>SE12311249</t>
  </si>
  <si>
    <t>Calow</t>
  </si>
  <si>
    <t>SK41327020</t>
  </si>
  <si>
    <t>SE17154497</t>
  </si>
  <si>
    <t>BURN/STW</t>
  </si>
  <si>
    <t>Burn</t>
  </si>
  <si>
    <t>SE59602700</t>
  </si>
  <si>
    <t>SE12898501</t>
  </si>
  <si>
    <t xml:space="preserve">Harmby </t>
  </si>
  <si>
    <t>SE12818952</t>
  </si>
  <si>
    <t>RODLEY TRANSFER/SPS</t>
  </si>
  <si>
    <t xml:space="preserve">Rodley </t>
  </si>
  <si>
    <t>SE23713632</t>
  </si>
  <si>
    <t>SE40940379</t>
  </si>
  <si>
    <t>Wharfe Bank Terrace</t>
  </si>
  <si>
    <t>Tadcaster</t>
  </si>
  <si>
    <t>SE48544362</t>
  </si>
  <si>
    <t>ELLERTON/STW</t>
  </si>
  <si>
    <t>Ellerton</t>
  </si>
  <si>
    <t>SE70293979</t>
  </si>
  <si>
    <t>SE25176794</t>
  </si>
  <si>
    <t>RUFFORTH/STW</t>
  </si>
  <si>
    <t>Tinker Lane (Track Off)</t>
  </si>
  <si>
    <t>SE53685226</t>
  </si>
  <si>
    <t>SE31703912</t>
  </si>
  <si>
    <t>SE31417095</t>
  </si>
  <si>
    <t>LEEMING BAR/STW</t>
  </si>
  <si>
    <t>SE29958998</t>
  </si>
  <si>
    <t>Hollingwood</t>
  </si>
  <si>
    <t>SK41707442</t>
  </si>
  <si>
    <t>SE41604919</t>
  </si>
  <si>
    <t>BRIDGE FARM/SPS</t>
  </si>
  <si>
    <t>Wilberfoss</t>
  </si>
  <si>
    <t>SE73095055</t>
  </si>
  <si>
    <t>ELVINGTON BECK/NO 2 SPS</t>
  </si>
  <si>
    <t xml:space="preserve">Elvington </t>
  </si>
  <si>
    <t>SE69794761</t>
  </si>
  <si>
    <t>NEILEY STW</t>
  </si>
  <si>
    <t>Brockholes</t>
  </si>
  <si>
    <t>SE14651157</t>
  </si>
  <si>
    <t>FULFORD MAIN STREET/CSO</t>
  </si>
  <si>
    <t>Fulford</t>
  </si>
  <si>
    <t>SE61094870</t>
  </si>
  <si>
    <t>NZ83000150</t>
  </si>
  <si>
    <t>HUTTON LE HOLE/STW</t>
  </si>
  <si>
    <t>SE70778911</t>
  </si>
  <si>
    <t>OSSETT HEALEY RD/SPS</t>
  </si>
  <si>
    <t>Ossett</t>
  </si>
  <si>
    <t>SE40780887</t>
  </si>
  <si>
    <t>Howsham STW</t>
  </si>
  <si>
    <t>Howsham</t>
  </si>
  <si>
    <t>SE73556298</t>
  </si>
  <si>
    <t>Upper Heaton</t>
  </si>
  <si>
    <t>SE17251949</t>
  </si>
  <si>
    <t>SK31806103</t>
  </si>
  <si>
    <t>SK31728035</t>
  </si>
  <si>
    <t>NUN MONKTON/SPS</t>
  </si>
  <si>
    <t>SE50615813</t>
  </si>
  <si>
    <t>THIRKLEBY/STW</t>
  </si>
  <si>
    <t>Little Thirkleby</t>
  </si>
  <si>
    <t>SE47677883</t>
  </si>
  <si>
    <t>North Wingfield</t>
  </si>
  <si>
    <t>SK41396540</t>
  </si>
  <si>
    <t>SE18153402</t>
  </si>
  <si>
    <t>Fenay</t>
  </si>
  <si>
    <t>SE18161552</t>
  </si>
  <si>
    <t>SK31807314</t>
  </si>
  <si>
    <t>SK31748041</t>
  </si>
  <si>
    <t>RYEHILL/SPS</t>
  </si>
  <si>
    <t>Camerton</t>
  </si>
  <si>
    <t>TA21242584</t>
  </si>
  <si>
    <t>TA03729110</t>
  </si>
  <si>
    <t>WELBURN WATER LN/NO 2 SPS</t>
  </si>
  <si>
    <t>SE72216812</t>
  </si>
  <si>
    <t>Gomersal</t>
  </si>
  <si>
    <t>SE20422414</t>
  </si>
  <si>
    <t>Fulwood</t>
  </si>
  <si>
    <t>SK30468499</t>
  </si>
  <si>
    <t>TA03521102</t>
  </si>
  <si>
    <t>Cranswick</t>
  </si>
  <si>
    <t>TA03275215</t>
  </si>
  <si>
    <t xml:space="preserve">North Wingfield </t>
  </si>
  <si>
    <t>SK41336528</t>
  </si>
  <si>
    <t>SE33243708</t>
  </si>
  <si>
    <t>Lofthouse</t>
  </si>
  <si>
    <t>SE33382470</t>
  </si>
  <si>
    <t>SE24455301</t>
  </si>
  <si>
    <t>Pool In Wharfedale</t>
  </si>
  <si>
    <t>SE24654538</t>
  </si>
  <si>
    <t>SE27575613</t>
  </si>
  <si>
    <t>SE51004401</t>
  </si>
  <si>
    <t>Cadeby</t>
  </si>
  <si>
    <t>SE51470045</t>
  </si>
  <si>
    <t>Hollow Gate</t>
  </si>
  <si>
    <t>SE51150024</t>
  </si>
  <si>
    <t>Jump Valley</t>
  </si>
  <si>
    <t>SE37810094</t>
  </si>
  <si>
    <t>SK39661105</t>
  </si>
  <si>
    <t>New Tupton</t>
  </si>
  <si>
    <t>SK39316621</t>
  </si>
  <si>
    <t>SE53085711</t>
  </si>
  <si>
    <t>Adwick Le Street</t>
  </si>
  <si>
    <t>SE54050893</t>
  </si>
  <si>
    <t>EASTRINGTON/SPS</t>
  </si>
  <si>
    <t>SE78212891</t>
  </si>
  <si>
    <t>APPLETON WISKE/SPS</t>
  </si>
  <si>
    <t>Appleton Wiske</t>
  </si>
  <si>
    <t>NZ39030449</t>
  </si>
  <si>
    <t>NZ87540829</t>
  </si>
  <si>
    <t>York Road</t>
  </si>
  <si>
    <t>Bentley</t>
  </si>
  <si>
    <t>SE56260414</t>
  </si>
  <si>
    <t>HOLLINS CLOSE/CSO</t>
  </si>
  <si>
    <t>Hampsthwaite</t>
  </si>
  <si>
    <t>SE26165870</t>
  </si>
  <si>
    <t>SK36037807</t>
  </si>
  <si>
    <t>Ripon Road</t>
  </si>
  <si>
    <t>Water Royd Drive</t>
  </si>
  <si>
    <t>Dodsworth</t>
  </si>
  <si>
    <t>SE32010513</t>
  </si>
  <si>
    <t>DERWENT/SPS</t>
  </si>
  <si>
    <t>Sutton Common</t>
  </si>
  <si>
    <t>SE71714515</t>
  </si>
  <si>
    <t xml:space="preserve">Norfolk Bank Lane </t>
  </si>
  <si>
    <t>SE91472976</t>
  </si>
  <si>
    <t>SE80044732</t>
  </si>
  <si>
    <t>ULLESKELF/SPS</t>
  </si>
  <si>
    <t>SE53124099</t>
  </si>
  <si>
    <t>Marfleet</t>
  </si>
  <si>
    <t>TA13062866</t>
  </si>
  <si>
    <t>SE68944493</t>
  </si>
  <si>
    <t>CARLETON/NO 2 STW</t>
  </si>
  <si>
    <t>SE46321937</t>
  </si>
  <si>
    <t>RICHMOND BATHS/CSO</t>
  </si>
  <si>
    <t>Richmond Baths</t>
  </si>
  <si>
    <t>NZ17710096</t>
  </si>
  <si>
    <t>Arran Place</t>
  </si>
  <si>
    <t>Monk</t>
  </si>
  <si>
    <t>SE60905319</t>
  </si>
  <si>
    <t>BECK BOTTOM/CSO</t>
  </si>
  <si>
    <t>Greengates</t>
  </si>
  <si>
    <t>SE19473687</t>
  </si>
  <si>
    <t>THE BUTTS/SPS</t>
  </si>
  <si>
    <t>Brompton Upon Sawdon</t>
  </si>
  <si>
    <t>SE94388159</t>
  </si>
  <si>
    <t>Woodview Terrace</t>
  </si>
  <si>
    <t>Churwell</t>
  </si>
  <si>
    <t>SE27642971</t>
  </si>
  <si>
    <t>BRIDLINGTON/SPS</t>
  </si>
  <si>
    <t>TA17796578</t>
  </si>
  <si>
    <t>East Park Road</t>
  </si>
  <si>
    <t>Spofforth</t>
  </si>
  <si>
    <t>SE37445051</t>
  </si>
  <si>
    <t>NZ89921092</t>
  </si>
  <si>
    <t>ADDINGHAM/NO 2 SPS</t>
  </si>
  <si>
    <t>Low Mill Valley</t>
  </si>
  <si>
    <t>SE09054906</t>
  </si>
  <si>
    <t>NZ89931092</t>
  </si>
  <si>
    <t>SE24755871</t>
  </si>
  <si>
    <t>OTH - Other Water Industry Premises</t>
  </si>
  <si>
    <t>Redmires Upper IRE</t>
  </si>
  <si>
    <t>Lodge Moor</t>
  </si>
  <si>
    <t>SK26928585</t>
  </si>
  <si>
    <t>SK25988543</t>
  </si>
  <si>
    <t>Rainbow Avenue</t>
  </si>
  <si>
    <t>SK42388396</t>
  </si>
  <si>
    <t>SE33375006</t>
  </si>
  <si>
    <t>SE33623715</t>
  </si>
  <si>
    <t>Gilstead</t>
  </si>
  <si>
    <t>SE12423893</t>
  </si>
  <si>
    <t>SE26771205</t>
  </si>
  <si>
    <t>KNOSTROP/L LEVEL STW</t>
  </si>
  <si>
    <t>SE32823140</t>
  </si>
  <si>
    <t>SE25186794</t>
  </si>
  <si>
    <t>SCARCROFT/CSO</t>
  </si>
  <si>
    <t xml:space="preserve">Scarcroft </t>
  </si>
  <si>
    <t>SE36704203</t>
  </si>
  <si>
    <t>SE30535814</t>
  </si>
  <si>
    <t>SE31305416</t>
  </si>
  <si>
    <t>SHUTE ROAD/SPS</t>
  </si>
  <si>
    <t>SE18339784</t>
  </si>
  <si>
    <t>2consented</t>
  </si>
  <si>
    <t>WYVIL CRESCENT/CSO</t>
  </si>
  <si>
    <t>SE 13488 48137</t>
  </si>
  <si>
    <t>WHARFE HOUSE/CSO</t>
  </si>
  <si>
    <t>SE 06482 23667</t>
  </si>
  <si>
    <t>ROUNDWOOD GLEN/NO 2 CSO</t>
  </si>
  <si>
    <t>SE 19405 36996</t>
  </si>
  <si>
    <t xml:space="preserve">BOROUGH BOUNDARY/CSO </t>
  </si>
  <si>
    <t>Brighouse</t>
  </si>
  <si>
    <t>SE 14817 25992</t>
  </si>
  <si>
    <t xml:space="preserve">WEST SCHOLES/CSO </t>
  </si>
  <si>
    <t>SE 09790 31670</t>
  </si>
  <si>
    <t>BURNTWOOD CLOSE/CSO</t>
  </si>
  <si>
    <t>Thurnscoe</t>
  </si>
  <si>
    <t>SE 45039 04820</t>
  </si>
  <si>
    <t>THURNSCOE/CSO</t>
  </si>
  <si>
    <t>SE 44657 05368</t>
  </si>
  <si>
    <t>GOOLE LOCK HILL/SPS</t>
  </si>
  <si>
    <t>Goole</t>
  </si>
  <si>
    <t>SE 74897 23474</t>
  </si>
  <si>
    <t>NEWBRIDGE/CSO</t>
  </si>
  <si>
    <t>Bondgate</t>
  </si>
  <si>
    <t>SE 31415 70954</t>
  </si>
  <si>
    <t>GREEN LANE 125/CSO</t>
  </si>
  <si>
    <t>SE 14458 38143</t>
  </si>
  <si>
    <t>Ward Green</t>
  </si>
  <si>
    <t>SE 34504 04350</t>
  </si>
  <si>
    <t>SE 35931 03500</t>
  </si>
  <si>
    <t>Norristhorpe</t>
  </si>
  <si>
    <t>SE 20490 22934</t>
  </si>
  <si>
    <t>Crane Moor Road</t>
  </si>
  <si>
    <t>Crane Moor</t>
  </si>
  <si>
    <t>SE 30654 01429</t>
  </si>
  <si>
    <t>HETCHELL VIEW/NO 2 CSO</t>
  </si>
  <si>
    <t>SE 36931 42992</t>
  </si>
  <si>
    <t>Frank Road</t>
  </si>
  <si>
    <t>SE 57098 04743</t>
  </si>
  <si>
    <t>Fleet Lane</t>
  </si>
  <si>
    <t>Oulton</t>
  </si>
  <si>
    <t>SE 37860 28350</t>
  </si>
  <si>
    <t>Little Studley Road</t>
  </si>
  <si>
    <t>Low Common</t>
  </si>
  <si>
    <t>SE 31336 72443</t>
  </si>
  <si>
    <t>RIVADALE VIEW/CSO</t>
  </si>
  <si>
    <t>SE 11985 48097</t>
  </si>
  <si>
    <t>Meersbrook Road</t>
  </si>
  <si>
    <t>Meers Brook</t>
  </si>
  <si>
    <t>SK 35818 84511</t>
  </si>
  <si>
    <t>FACTORY LANE/CSO</t>
  </si>
  <si>
    <t>Milnsbridge</t>
  </si>
  <si>
    <t>SE 12039 15816</t>
  </si>
  <si>
    <t>Rivadale View</t>
  </si>
  <si>
    <t>SE 11989 48095</t>
  </si>
  <si>
    <t>East Lambwath Road</t>
  </si>
  <si>
    <t>Withernwick</t>
  </si>
  <si>
    <t>TA 20054 39939</t>
  </si>
  <si>
    <t>Stonebridge Lane</t>
  </si>
  <si>
    <t>Great Houghton</t>
  </si>
  <si>
    <t>SE 43451 06471</t>
  </si>
  <si>
    <t>FERRYBOAT LANE/SPS</t>
  </si>
  <si>
    <t>Old Denaby</t>
  </si>
  <si>
    <t>SK 48153 99208</t>
  </si>
  <si>
    <t>RIVERDALE VIEW CSO</t>
  </si>
  <si>
    <t>SE 11980 48098</t>
  </si>
  <si>
    <t>Norton Common Road</t>
  </si>
  <si>
    <t>Norton</t>
  </si>
  <si>
    <t>SE 55685 15304</t>
  </si>
  <si>
    <t>Pasture Road</t>
  </si>
  <si>
    <t>Embsay</t>
  </si>
  <si>
    <t>SE 00415 53861</t>
  </si>
  <si>
    <t>Hetton</t>
  </si>
  <si>
    <t>SD 96445 58727</t>
  </si>
  <si>
    <t>School Lane</t>
  </si>
  <si>
    <t>Stannington</t>
  </si>
  <si>
    <t>SK 30346 88228</t>
  </si>
  <si>
    <t>Brackenley Drive</t>
  </si>
  <si>
    <t>SE 00215 53113</t>
  </si>
  <si>
    <t>Woodhouse Crescent</t>
  </si>
  <si>
    <t>SE 38648 21670</t>
  </si>
  <si>
    <t>Curbar Close</t>
  </si>
  <si>
    <t>SK 41393 65404</t>
  </si>
  <si>
    <t>SE 23120 74362</t>
  </si>
  <si>
    <t>Westfield Road</t>
  </si>
  <si>
    <t>SE 46517 52471</t>
  </si>
  <si>
    <t>Creskeld Garth</t>
  </si>
  <si>
    <t>SE 25520 43580</t>
  </si>
  <si>
    <t>SE 12019 48116</t>
  </si>
  <si>
    <t>UNDERWOOD DRIVE/CSO</t>
  </si>
  <si>
    <t>SE 21530 38310</t>
  </si>
  <si>
    <t>Low Fields Way</t>
  </si>
  <si>
    <t>Low Fields</t>
  </si>
  <si>
    <t>SE 12110 22010</t>
  </si>
  <si>
    <t xml:space="preserve">Darton Road </t>
  </si>
  <si>
    <t>Cawthorne</t>
  </si>
  <si>
    <t>SE 28850 08291</t>
  </si>
  <si>
    <t>Montrose Avenue</t>
  </si>
  <si>
    <t>Monk Stray</t>
  </si>
  <si>
    <t>SE 60969 53575</t>
  </si>
  <si>
    <t>Dalehouse</t>
  </si>
  <si>
    <t>NZ 77686 18080</t>
  </si>
  <si>
    <t xml:space="preserve">St Johns Walk </t>
  </si>
  <si>
    <t xml:space="preserve">Heworth </t>
  </si>
  <si>
    <t>SE 61396 52883</t>
  </si>
  <si>
    <t>Main Street Poppleton</t>
  </si>
  <si>
    <t>SE 55517 53944</t>
  </si>
  <si>
    <t>Rectory Garth</t>
  </si>
  <si>
    <t>Cross Hill</t>
  </si>
  <si>
    <t>SE 42864 13074</t>
  </si>
  <si>
    <t>Hunters Park Avenue</t>
  </si>
  <si>
    <t>Scholemoor</t>
  </si>
  <si>
    <t>SE 13079 32357</t>
  </si>
  <si>
    <t>SK 42221 83991</t>
  </si>
  <si>
    <t>SE 11983 48085</t>
  </si>
  <si>
    <t>Old Brampton</t>
  </si>
  <si>
    <t>SK 33865 71843</t>
  </si>
  <si>
    <t>SE 11978 48095</t>
  </si>
  <si>
    <t xml:space="preserve">Skipton </t>
  </si>
  <si>
    <t>SE 00238 53107</t>
  </si>
  <si>
    <t>SE 11979 48096</t>
  </si>
  <si>
    <t>Syke Lane</t>
  </si>
  <si>
    <t>Scarcroft</t>
  </si>
  <si>
    <t>SE 36192 41569</t>
  </si>
  <si>
    <t>BLOSSOMGATE/CSO</t>
  </si>
  <si>
    <t>SE 31029 70994</t>
  </si>
  <si>
    <t>Dukewood Road</t>
  </si>
  <si>
    <t>SE 25474 10577</t>
  </si>
  <si>
    <t>Primrose Hill Garth</t>
  </si>
  <si>
    <t>Swillington</t>
  </si>
  <si>
    <t>SE 38794 29991</t>
  </si>
  <si>
    <t>Sharp Lane</t>
  </si>
  <si>
    <t>Almondbury</t>
  </si>
  <si>
    <t>SE 16695 14150</t>
  </si>
  <si>
    <t>SE19464302</t>
  </si>
  <si>
    <t>Otley</t>
  </si>
  <si>
    <t>SE 19593 46233</t>
  </si>
  <si>
    <t>Lawrence Drive</t>
  </si>
  <si>
    <t>SK 45646 98198</t>
  </si>
  <si>
    <t>Holmfirth Road</t>
  </si>
  <si>
    <t>Lydgate</t>
  </si>
  <si>
    <t>SE 15870 09212</t>
  </si>
  <si>
    <t>SE05395602</t>
  </si>
  <si>
    <t>SE 05545 39659</t>
  </si>
  <si>
    <t>SE 18387 17254</t>
  </si>
  <si>
    <t>SE49659702</t>
  </si>
  <si>
    <t>SE 50600 65380</t>
  </si>
  <si>
    <t>Halifax Road</t>
  </si>
  <si>
    <t>SE 05531 39682</t>
  </si>
  <si>
    <t>T2011 MH</t>
  </si>
  <si>
    <t>Holmfirth</t>
  </si>
  <si>
    <t>SE 15679 08899</t>
  </si>
  <si>
    <t>Staithes Lane</t>
  </si>
  <si>
    <t>NZ 77983 18444</t>
  </si>
  <si>
    <t>CHURCH ST</t>
  </si>
  <si>
    <t>NZ 89986 11309</t>
  </si>
  <si>
    <t>SK 35237 78559</t>
  </si>
  <si>
    <t>RIPON ROAD/ESO</t>
  </si>
  <si>
    <t>SE 28742 59654</t>
  </si>
  <si>
    <t>Aiskew Bank, Bedale, DL8 1AS</t>
  </si>
  <si>
    <t>SE 26923 88338</t>
  </si>
  <si>
    <t>Treecrest Rise</t>
  </si>
  <si>
    <t>Wilthorpe</t>
  </si>
  <si>
    <t>SE 34073 07767</t>
  </si>
  <si>
    <t>SE 37809 28387</t>
  </si>
  <si>
    <t xml:space="preserve">Lingfoot Place </t>
  </si>
  <si>
    <t>Jordanthorpe</t>
  </si>
  <si>
    <t>SK 36237 80672</t>
  </si>
  <si>
    <t>Common Side Lane</t>
  </si>
  <si>
    <t>Ackton</t>
  </si>
  <si>
    <t>SE 41320 21330</t>
  </si>
  <si>
    <t>FIELDHEAD/SPS</t>
  </si>
  <si>
    <t>Denholme</t>
  </si>
  <si>
    <t>SE 06530 35287</t>
  </si>
  <si>
    <t>Royd Moor Road</t>
  </si>
  <si>
    <t>SE 23130 03810</t>
  </si>
  <si>
    <t xml:space="preserve">Mount Pleasant </t>
  </si>
  <si>
    <t>Ackworth Moor Top</t>
  </si>
  <si>
    <t>SE 43718 16708</t>
  </si>
  <si>
    <t>DARTON CHURCH ST/NO 2 CSO</t>
  </si>
  <si>
    <t>Darton</t>
  </si>
  <si>
    <t>SE 31320 10004</t>
  </si>
  <si>
    <t>Hirst Road</t>
  </si>
  <si>
    <t>Birchencliffe</t>
  </si>
  <si>
    <t>SE 12576 18798</t>
  </si>
  <si>
    <t>SE58536001</t>
  </si>
  <si>
    <t xml:space="preserve">York </t>
  </si>
  <si>
    <t>SE 58637 53038</t>
  </si>
  <si>
    <t>Wentworth Road</t>
  </si>
  <si>
    <t>SK 38360 96450</t>
  </si>
  <si>
    <t>FISHERGATE FERRYBDG/CSO</t>
  </si>
  <si>
    <t>Ferrybridge</t>
  </si>
  <si>
    <t>SE 48559 24396</t>
  </si>
  <si>
    <t>Minsthorpe Lane</t>
  </si>
  <si>
    <t>South Emsall</t>
  </si>
  <si>
    <t>SE 47004 11584</t>
  </si>
  <si>
    <t xml:space="preserve">Common Lane </t>
  </si>
  <si>
    <t xml:space="preserve">Harome </t>
  </si>
  <si>
    <t>SE 66392 82811</t>
  </si>
  <si>
    <t>Middleton Tyas</t>
  </si>
  <si>
    <t>NZ 23069 05840</t>
  </si>
  <si>
    <t xml:space="preserve">Orchard Farm </t>
  </si>
  <si>
    <t xml:space="preserve">Goathland </t>
  </si>
  <si>
    <t>NZ 82759 01667</t>
  </si>
  <si>
    <t>Leeming Village</t>
  </si>
  <si>
    <t>SE 29364 89510</t>
  </si>
  <si>
    <t>Dewsbury Road</t>
  </si>
  <si>
    <t>Beeston</t>
  </si>
  <si>
    <t>SE 28500 29260</t>
  </si>
  <si>
    <t>STATION LANE W17/NO 2 CSO</t>
  </si>
  <si>
    <t>Oughtibridge</t>
  </si>
  <si>
    <t>SK 30796 93371</t>
  </si>
  <si>
    <t xml:space="preserve">Dual function M/H </t>
  </si>
  <si>
    <t>TA 03718 83352</t>
  </si>
  <si>
    <t>Dotcliffe Road</t>
  </si>
  <si>
    <t>Kelbrook</t>
  </si>
  <si>
    <t>SD 90532 44627</t>
  </si>
  <si>
    <t>SE 33411 37427</t>
  </si>
  <si>
    <t>The Old School House</t>
  </si>
  <si>
    <t>Egton Bridge</t>
  </si>
  <si>
    <t>NZ 80585 05446</t>
  </si>
  <si>
    <t>Moorgate Drive</t>
  </si>
  <si>
    <t>Kippax</t>
  </si>
  <si>
    <t>SE 41089 30574</t>
  </si>
  <si>
    <t>Farwater Lane</t>
  </si>
  <si>
    <t>SK 35120 78246</t>
  </si>
  <si>
    <t>Reedness</t>
  </si>
  <si>
    <t>SE 79895 23062</t>
  </si>
  <si>
    <t>Ingrow</t>
  </si>
  <si>
    <t>SE 05525 39671</t>
  </si>
  <si>
    <t>SE 49954 65781</t>
  </si>
  <si>
    <t>HOLLIN DRIVE/CSO</t>
  </si>
  <si>
    <t>Weetwood</t>
  </si>
  <si>
    <t>SE 27944 37234</t>
  </si>
  <si>
    <t>Roydfield Grove</t>
  </si>
  <si>
    <t>Woodthorpe</t>
  </si>
  <si>
    <t>SK 42693 82754</t>
  </si>
  <si>
    <t>Birks Lane</t>
  </si>
  <si>
    <t>Ecklands</t>
  </si>
  <si>
    <t>SE 22250 02962</t>
  </si>
  <si>
    <t>Selby Road</t>
  </si>
  <si>
    <t>Garforth</t>
  </si>
  <si>
    <t>SE 39143 32439</t>
  </si>
  <si>
    <t xml:space="preserve">Kelbrook </t>
  </si>
  <si>
    <t>SD 90429 44636</t>
  </si>
  <si>
    <t>BREARLEY MAIN SEWER/CSO</t>
  </si>
  <si>
    <t>SE 02823 25899</t>
  </si>
  <si>
    <t>Burnley Road</t>
  </si>
  <si>
    <t>SE 01383 26000</t>
  </si>
  <si>
    <t>Blackstone Edge Road</t>
  </si>
  <si>
    <t>SE 00294 22289</t>
  </si>
  <si>
    <t>Meanwood</t>
  </si>
  <si>
    <t>SE 27959 37242</t>
  </si>
  <si>
    <t>DROPPINGWELL ROAD/SPS</t>
  </si>
  <si>
    <t>Kimberworth</t>
  </si>
  <si>
    <t>SK 39438 93990</t>
  </si>
  <si>
    <t>SK 39438 93914</t>
  </si>
  <si>
    <t>SK 39446 93919</t>
  </si>
  <si>
    <t>SK 39424 93829</t>
  </si>
  <si>
    <t>ELLAND LOWFIELDS/SPS</t>
  </si>
  <si>
    <t>Elland Lowfield</t>
  </si>
  <si>
    <t>SE 10826 21585</t>
  </si>
  <si>
    <t>CARCROFT NEW STREET/SPS</t>
  </si>
  <si>
    <t>SE 54607 10023</t>
  </si>
  <si>
    <t>SANDSEND EAST ROW/SPS</t>
  </si>
  <si>
    <t xml:space="preserve">Whitby </t>
  </si>
  <si>
    <t>NZ 86914 12301</t>
  </si>
  <si>
    <t>DELIGHT/SPS</t>
  </si>
  <si>
    <t>Jack Bridge</t>
  </si>
  <si>
    <t>SD 96288 28221</t>
  </si>
  <si>
    <t>Kew Crescent</t>
  </si>
  <si>
    <t>Charnock Hall</t>
  </si>
  <si>
    <t>SK 38446 82956</t>
  </si>
  <si>
    <t>SE 71000 42550</t>
  </si>
  <si>
    <t>TA 03523 90625</t>
  </si>
  <si>
    <t>SE 90851 29173</t>
  </si>
  <si>
    <t>WINTRINGHAM MALTON/SPS</t>
  </si>
  <si>
    <t>SE 87820 73290</t>
  </si>
  <si>
    <t>THEARNE FERRY LN/NO 2 SPS</t>
  </si>
  <si>
    <t>Woodmansey</t>
  </si>
  <si>
    <t>TA 07587 36945</t>
  </si>
  <si>
    <t>FOSTERS GARAGE/SPS</t>
  </si>
  <si>
    <t>Thrybergh</t>
  </si>
  <si>
    <t>SK 46454 95279</t>
  </si>
  <si>
    <t>TA 03670 91270</t>
  </si>
  <si>
    <t>SK 37520 95340</t>
  </si>
  <si>
    <t xml:space="preserve">North Yorkshire </t>
  </si>
  <si>
    <t>TA 03510 90730</t>
  </si>
  <si>
    <t>SPS - 3rd party interference</t>
  </si>
  <si>
    <t>Newport</t>
  </si>
  <si>
    <t>SE 85634 30374</t>
  </si>
  <si>
    <t>SWILLINGTON THE LINK/SPS</t>
  </si>
  <si>
    <t>SE 37961 30219</t>
  </si>
  <si>
    <t>TA 03522 90625</t>
  </si>
  <si>
    <t>TA 03522 90626</t>
  </si>
  <si>
    <t>FOGGATHORPE BELL LN/SPS</t>
  </si>
  <si>
    <t>SPS - Riser Pipework Failure</t>
  </si>
  <si>
    <t>Foggathorpe</t>
  </si>
  <si>
    <t>SE 75443 37188</t>
  </si>
  <si>
    <t>CADEBY/STW</t>
  </si>
  <si>
    <t xml:space="preserve">Cadeby </t>
  </si>
  <si>
    <t>SE 51178 00077</t>
  </si>
  <si>
    <t>Thornton Le Dale</t>
  </si>
  <si>
    <t>SE 83342 81924</t>
  </si>
  <si>
    <t>TA 00799 83006</t>
  </si>
  <si>
    <t>BRIGHOUSE/UPPER STW</t>
  </si>
  <si>
    <t>Huddersfield</t>
  </si>
  <si>
    <t>SE 17363 21046</t>
  </si>
  <si>
    <t>SE 59813 06175</t>
  </si>
  <si>
    <t>SE 12403 48437</t>
  </si>
  <si>
    <t>SE 66985 76015</t>
  </si>
  <si>
    <t>HINDERWELL/STW</t>
  </si>
  <si>
    <t>Saltburn By The Sea</t>
  </si>
  <si>
    <t>NZ 78464 17516</t>
  </si>
  <si>
    <t>FILEY/STW</t>
  </si>
  <si>
    <t>Muston</t>
  </si>
  <si>
    <t>TA 09616 81043</t>
  </si>
  <si>
    <t>SE 59812 06175</t>
  </si>
  <si>
    <t>ELLERKER/NO 2 STW</t>
  </si>
  <si>
    <t>Brough</t>
  </si>
  <si>
    <t>SE 90838 29187</t>
  </si>
  <si>
    <t>SD 91321 97865</t>
  </si>
  <si>
    <t>BLUBBERHOUSE/STW</t>
  </si>
  <si>
    <t>SE 17206 55297</t>
  </si>
  <si>
    <t>NZ 78170 19220</t>
  </si>
  <si>
    <t>CLAYTON/STW</t>
  </si>
  <si>
    <t>Clayton</t>
  </si>
  <si>
    <t>SE 45657 07967</t>
  </si>
  <si>
    <t>SE 32823 31403</t>
  </si>
  <si>
    <t>Chesterfield</t>
  </si>
  <si>
    <t>SK 43129 66485</t>
  </si>
  <si>
    <t>BURLEY IN WHARFEDALE/STW</t>
  </si>
  <si>
    <t>SE 18410 46050</t>
  </si>
  <si>
    <t>WHARNCLIFFE SIDE/STW</t>
  </si>
  <si>
    <t>SK 29915 94531</t>
  </si>
  <si>
    <t>North Yorkshire (Hutton Wandesley)</t>
  </si>
  <si>
    <t>SE 50933 51057</t>
  </si>
  <si>
    <t>HEDON/STW</t>
  </si>
  <si>
    <t>Hedon</t>
  </si>
  <si>
    <t>TA 17753 25266</t>
  </si>
  <si>
    <t>MIDDLETON QUERNHOW/STW</t>
  </si>
  <si>
    <t xml:space="preserve">Middleton Quernhow </t>
  </si>
  <si>
    <t>SE 33416 78502</t>
  </si>
  <si>
    <t>TA 10352 44329</t>
  </si>
  <si>
    <t>BRIDLINGTON/STW</t>
  </si>
  <si>
    <t>TA 18510 65690</t>
  </si>
  <si>
    <t>Felixkirk</t>
  </si>
  <si>
    <t>SE 46408 84640</t>
  </si>
  <si>
    <t>FEARBY/STW</t>
  </si>
  <si>
    <t>SE 19823 81048</t>
  </si>
  <si>
    <t>MELTON/STW</t>
  </si>
  <si>
    <t>North Ferriby</t>
  </si>
  <si>
    <t>SE 96831 25118</t>
  </si>
  <si>
    <t>GREENHILL PARK PAV/CSO</t>
  </si>
  <si>
    <t>Lowedges</t>
  </si>
  <si>
    <t>SK 35382 80183</t>
  </si>
  <si>
    <t>Rudstone Road</t>
  </si>
  <si>
    <t>Burton Fleming</t>
  </si>
  <si>
    <t>TA 08662 71967</t>
  </si>
  <si>
    <t>PINFOLD COTTAGES/SPS</t>
  </si>
  <si>
    <t>SE 75306 44227</t>
  </si>
  <si>
    <t>EBOR WAY/CSO</t>
  </si>
  <si>
    <t>Boston Spa</t>
  </si>
  <si>
    <t>SE 44057 45293</t>
  </si>
  <si>
    <t>3consented</t>
  </si>
  <si>
    <t>SE 75178 27898</t>
  </si>
  <si>
    <t>SE 75170 27901</t>
  </si>
  <si>
    <t>SPS - YEDL/NEDL power outage</t>
  </si>
  <si>
    <t>TA 03684 91290</t>
  </si>
  <si>
    <t>HAWSKER/SPS</t>
  </si>
  <si>
    <t>SPS - Site Fuses Blown</t>
  </si>
  <si>
    <t>Hawsker</t>
  </si>
  <si>
    <t>NZ 92122 07466</t>
  </si>
  <si>
    <t>NZ 89909 10820</t>
  </si>
  <si>
    <t>SK 44479 94292</t>
  </si>
  <si>
    <t xml:space="preserve">Raskelf                       </t>
  </si>
  <si>
    <t>SE 49600 70591</t>
  </si>
  <si>
    <t>Daleshouse</t>
  </si>
  <si>
    <t>NZ 78175 19229</t>
  </si>
  <si>
    <t>APPERSETT/STW</t>
  </si>
  <si>
    <t>Appersett</t>
  </si>
  <si>
    <t>SD 85921 90827</t>
  </si>
  <si>
    <t>West Yorkshire</t>
  </si>
  <si>
    <t>SE 42691 53107</t>
  </si>
  <si>
    <t>SE 79806 47743</t>
  </si>
  <si>
    <t>Brawby</t>
  </si>
  <si>
    <t>SE 73982 78213</t>
  </si>
  <si>
    <t>Category</t>
  </si>
  <si>
    <t>Asset Type</t>
  </si>
  <si>
    <t>Traditional GR Effect</t>
  </si>
  <si>
    <t>SE13604812</t>
  </si>
  <si>
    <t>SE06462363</t>
  </si>
  <si>
    <t>SE19413698</t>
  </si>
  <si>
    <t>SE14672581</t>
  </si>
  <si>
    <t>SE09793167</t>
  </si>
  <si>
    <t>SE45030481</t>
  </si>
  <si>
    <t>SE44620534</t>
  </si>
  <si>
    <t>1-3</t>
  </si>
  <si>
    <t>SE74952347</t>
  </si>
  <si>
    <t>SE14463814</t>
  </si>
  <si>
    <t>SE34530440</t>
  </si>
  <si>
    <t>SE75242786</t>
  </si>
  <si>
    <t>SE35860340</t>
  </si>
  <si>
    <t>SE20522308</t>
  </si>
  <si>
    <t>SE30650140</t>
  </si>
  <si>
    <t>SE36934299</t>
  </si>
  <si>
    <t>SE56790454</t>
  </si>
  <si>
    <t>SE37862835</t>
  </si>
  <si>
    <t>SE31337253</t>
  </si>
  <si>
    <t>SE11954808</t>
  </si>
  <si>
    <t>SK35838451</t>
  </si>
  <si>
    <t>SE12061582</t>
  </si>
  <si>
    <t>SE11974810</t>
  </si>
  <si>
    <t>NZ40041976</t>
  </si>
  <si>
    <t>SE43510657</t>
  </si>
  <si>
    <t>SK48149935</t>
  </si>
  <si>
    <t>SE11954807</t>
  </si>
  <si>
    <t>SE55691524</t>
  </si>
  <si>
    <t>SE00445384</t>
  </si>
  <si>
    <t>SD96445873</t>
  </si>
  <si>
    <t>SK30168838</t>
  </si>
  <si>
    <t>SE00225310</t>
  </si>
  <si>
    <t>SE39353935</t>
  </si>
  <si>
    <t>SE23177466</t>
  </si>
  <si>
    <t>SE46515246</t>
  </si>
  <si>
    <t>SE25524358</t>
  </si>
  <si>
    <t>SE11974809</t>
  </si>
  <si>
    <t>SE21533831</t>
  </si>
  <si>
    <t>SE12112201</t>
  </si>
  <si>
    <t>SE28840828</t>
  </si>
  <si>
    <t>SE60945352</t>
  </si>
  <si>
    <t>NZ77701800</t>
  </si>
  <si>
    <t>SE61135217</t>
  </si>
  <si>
    <t>SE55485468</t>
  </si>
  <si>
    <t>SE42871306</t>
  </si>
  <si>
    <t>SE13143240</t>
  </si>
  <si>
    <t>SE11984810</t>
  </si>
  <si>
    <t>SK34197178</t>
  </si>
  <si>
    <t>SE11984809</t>
  </si>
  <si>
    <t>SE36194156</t>
  </si>
  <si>
    <t>SE31027098</t>
  </si>
  <si>
    <t>SE25481058</t>
  </si>
  <si>
    <t>SE38723007</t>
  </si>
  <si>
    <t>SE16701414</t>
  </si>
  <si>
    <t>SE55495467</t>
  </si>
  <si>
    <t>SE19584622</t>
  </si>
  <si>
    <t>SK45699821</t>
  </si>
  <si>
    <t>SE15840919</t>
  </si>
  <si>
    <t>SE05543967</t>
  </si>
  <si>
    <t>SE18451718</t>
  </si>
  <si>
    <t>SE50606538</t>
  </si>
  <si>
    <t>SE15670890</t>
  </si>
  <si>
    <t>NZ77951853</t>
  </si>
  <si>
    <t>NZ89981130</t>
  </si>
  <si>
    <t>SK35127849</t>
  </si>
  <si>
    <t>SE26798828</t>
  </si>
  <si>
    <t>SE33670805</t>
  </si>
  <si>
    <t>SK36258067</t>
  </si>
  <si>
    <t>SE41342133</t>
  </si>
  <si>
    <t>SE36420988</t>
  </si>
  <si>
    <t>SE06503524</t>
  </si>
  <si>
    <t>SE23130381</t>
  </si>
  <si>
    <t>SE43711670</t>
  </si>
  <si>
    <t>SE31261002</t>
  </si>
  <si>
    <t>SE12221905</t>
  </si>
  <si>
    <t>SE58635304</t>
  </si>
  <si>
    <t>SE26352087</t>
  </si>
  <si>
    <t>SK38429650</t>
  </si>
  <si>
    <t>SE48592436</t>
  </si>
  <si>
    <t>SE46961145</t>
  </si>
  <si>
    <t>SE66388279</t>
  </si>
  <si>
    <t>NZ23060588</t>
  </si>
  <si>
    <t>NZ82850165</t>
  </si>
  <si>
    <t>SE29288959</t>
  </si>
  <si>
    <t>SE28502926</t>
  </si>
  <si>
    <t>SK30799337</t>
  </si>
  <si>
    <t>TA03608335</t>
  </si>
  <si>
    <t>SD90514463</t>
  </si>
  <si>
    <t>SE33233770</t>
  </si>
  <si>
    <t>NZ80580543</t>
  </si>
  <si>
    <t>SE41083057</t>
  </si>
  <si>
    <t>SK35087830</t>
  </si>
  <si>
    <t>SE79912303</t>
  </si>
  <si>
    <t>SE05533967</t>
  </si>
  <si>
    <t>SE28143721</t>
  </si>
  <si>
    <t>SK42678275</t>
  </si>
  <si>
    <t>SE22070297</t>
  </si>
  <si>
    <t>SE39343242</t>
  </si>
  <si>
    <t>SE02822589</t>
  </si>
  <si>
    <t>SE01362600</t>
  </si>
  <si>
    <t>SK39449399</t>
  </si>
  <si>
    <t>SK39399380</t>
  </si>
  <si>
    <t>SK39289368</t>
  </si>
  <si>
    <t>SK39429382</t>
  </si>
  <si>
    <t>SE11082156</t>
  </si>
  <si>
    <t>SE54471008</t>
  </si>
  <si>
    <t>NZ87001227</t>
  </si>
  <si>
    <t>SD96292821</t>
  </si>
  <si>
    <t>SK38218288</t>
  </si>
  <si>
    <t>SE71004255</t>
  </si>
  <si>
    <t>SE90832918</t>
  </si>
  <si>
    <t>SE87827329</t>
  </si>
  <si>
    <t>TA07403682</t>
  </si>
  <si>
    <t>SK46469528</t>
  </si>
  <si>
    <t>SK37529534</t>
  </si>
  <si>
    <t>NZ92110746</t>
  </si>
  <si>
    <t>SE85623035</t>
  </si>
  <si>
    <t>SE37863019</t>
  </si>
  <si>
    <t>SE75453719</t>
  </si>
  <si>
    <t>SE51110027</t>
  </si>
  <si>
    <t>SE83318184</t>
  </si>
  <si>
    <t>SK45069448</t>
  </si>
  <si>
    <t>TA00808303</t>
  </si>
  <si>
    <t>SE17292112</t>
  </si>
  <si>
    <t>SE59770610</t>
  </si>
  <si>
    <t>NZ78171922</t>
  </si>
  <si>
    <t>TA09678104</t>
  </si>
  <si>
    <t>NZ78411758</t>
  </si>
  <si>
    <t>SE59760643</t>
  </si>
  <si>
    <t>SE90862922</t>
  </si>
  <si>
    <t>SD85939084</t>
  </si>
  <si>
    <t>SD91329787</t>
  </si>
  <si>
    <t>SE17085532</t>
  </si>
  <si>
    <t>SE45650798</t>
  </si>
  <si>
    <t>SE32813139</t>
  </si>
  <si>
    <t>SK33136647</t>
  </si>
  <si>
    <t>SE18414605</t>
  </si>
  <si>
    <t>SK29979442</t>
  </si>
  <si>
    <t>TA18912363</t>
  </si>
  <si>
    <t>SE33207821</t>
  </si>
  <si>
    <t>SE42825310</t>
  </si>
  <si>
    <t>TA10324427</t>
  </si>
  <si>
    <t>TA19376486</t>
  </si>
  <si>
    <t>SE46438466</t>
  </si>
  <si>
    <t>SE19848103</t>
  </si>
  <si>
    <t>SE97552484</t>
  </si>
  <si>
    <t>SK34428032</t>
  </si>
  <si>
    <t>TA08647197</t>
  </si>
  <si>
    <t>SE74704440</t>
  </si>
  <si>
    <t>SE44074529</t>
  </si>
  <si>
    <t>Clean/Waste</t>
  </si>
  <si>
    <t>Year</t>
  </si>
  <si>
    <t>Treatment works</t>
  </si>
  <si>
    <t>Sanitary Parameters Upper Tier (UT)</t>
  </si>
  <si>
    <t>Waste</t>
  </si>
  <si>
    <t>Balby (EA Sample)</t>
  </si>
  <si>
    <t xml:space="preserve">Sanitary Parameters Look Up Table (LUT). Within Calendar Year. </t>
  </si>
  <si>
    <t>Driffield STW</t>
  </si>
  <si>
    <t>UWWTD Upper Tier (UT)</t>
  </si>
  <si>
    <t>Ellerker STW</t>
  </si>
  <si>
    <t>Water Treatment Works Discharge fail</t>
  </si>
  <si>
    <t>Clean</t>
  </si>
  <si>
    <t>Elvington WTW</t>
  </si>
  <si>
    <t>Esholt STW</t>
  </si>
  <si>
    <t>UV Fail (Rolling annual or daily average)</t>
  </si>
  <si>
    <t>Flamborough STW (daily)</t>
  </si>
  <si>
    <t>Garforth STW</t>
  </si>
  <si>
    <t>Non Sanitary Parameters (Annual Mean)</t>
  </si>
  <si>
    <t>Garforth STW - Iron</t>
  </si>
  <si>
    <t>Hatfield Woodhouse</t>
  </si>
  <si>
    <t>Hinderwell STW</t>
  </si>
  <si>
    <t>Hinderwell STW - UV Daily. January.</t>
  </si>
  <si>
    <t>Huby WTW</t>
  </si>
  <si>
    <t>Knostrop (EA and YW Sample, awaiting outcome of challenge due to 3rd party impact)</t>
  </si>
  <si>
    <t xml:space="preserve">Leeming Bar </t>
  </si>
  <si>
    <t>Leven STW</t>
  </si>
  <si>
    <t>Masham (EA Sample)</t>
  </si>
  <si>
    <t>Melbourne STW - Iron</t>
  </si>
  <si>
    <t>Foulridge STW</t>
  </si>
  <si>
    <t>Sherburn STW</t>
  </si>
  <si>
    <t>Tophill Low WTW</t>
  </si>
  <si>
    <t>Whitby STW _ UV Daily. September.</t>
  </si>
  <si>
    <t>Williamthorpe (NS - Copper)</t>
  </si>
  <si>
    <t>Williamthorpe STW (EA Sample)</t>
  </si>
  <si>
    <t>Hornsea STW</t>
  </si>
  <si>
    <t>Flamborough STW</t>
  </si>
  <si>
    <t>*Water Compliance counts failed treatment works once in the case of Garforth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</si>
</sst>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hh:mm"/>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000000"/>
      <name val="Arial"/>
      <family val="2"/>
    </font>
    <font>
      <i/>
      <sz val="9"/>
      <color rgb="FF000000"/>
      <name val="Arial"/>
      <family val="2"/>
    </font>
    <font>
      <b/>
      <sz val="12"/>
      <color rgb="FF00AF50"/>
      <name val="Arial"/>
      <family val="2"/>
    </font>
    <font>
      <b/>
      <sz val="12"/>
      <color rgb="FFFFC000"/>
      <name val="Arial"/>
      <family val="2"/>
    </font>
    <font>
      <b/>
      <sz val="12"/>
      <color rgb="FFFF0000"/>
      <name val="Arial"/>
      <family val="2"/>
    </font>
    <font>
      <sz val="12"/>
      <color rgb="FFFF0000"/>
      <name val="Times New Roman"/>
      <family val="1"/>
    </font>
    <font>
      <i/>
      <sz val="9"/>
      <name val="Arial"/>
      <family val="2"/>
    </font>
    <font>
      <b/>
      <sz val="12"/>
      <color rgb="FF808080"/>
      <name val="Arial"/>
      <family val="2"/>
    </font>
    <font>
      <i/>
      <sz val="9"/>
      <color rgb="FF808080"/>
      <name val="Arial"/>
      <family val="2"/>
    </font>
    <font>
      <u/>
      <sz val="11"/>
      <color theme="10"/>
      <name val="Calibri"/>
      <family val="2"/>
      <scheme val="minor"/>
    </font>
    <font>
      <sz val="8"/>
      <name val="Calibri"/>
      <family val="2"/>
      <scheme val="minor"/>
    </font>
    <font>
      <b/>
      <u/>
      <sz val="11"/>
      <color theme="10"/>
      <name val="Calibri"/>
      <family val="2"/>
      <scheme val="minor"/>
    </font>
    <font>
      <sz val="10"/>
      <color rgb="FF000000"/>
      <name val="Arial"/>
    </font>
    <font>
      <sz val="11"/>
      <color rgb="FF000000"/>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AF50"/>
        <bgColor indexed="64"/>
      </patternFill>
    </fill>
    <fill>
      <patternFill patternType="solid">
        <fgColor rgb="FF6F2F9F"/>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9E1F2"/>
        <bgColor rgb="FFD9E1F2"/>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rgb="FF8EA9DB"/>
      </top>
      <bottom style="thin">
        <color rgb="FF8EA9DB"/>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applyNumberFormat="0" applyFill="0" applyBorder="0" applyAlignment="0" applyProtection="0"/>
    <xf numFmtId="0" fontId="30" fillId="0" borderId="0"/>
  </cellStyleXfs>
  <cellXfs count="83">
    <xf numFmtId="0" fontId="0" fillId="0" borderId="0" xfId="0"/>
    <xf numFmtId="0" fontId="0" fillId="0" borderId="0" xfId="0" pivotButton="1"/>
    <xf numFmtId="0" fontId="0" fillId="0" borderId="0" xfId="0" applyAlignment="1">
      <alignment horizontal="left"/>
    </xf>
    <xf numFmtId="0" fontId="0" fillId="0" borderId="0" xfId="0" applyNumberFormat="1"/>
    <xf numFmtId="0" fontId="18" fillId="33" borderId="13" xfId="0" applyFont="1" applyFill="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indent="1"/>
    </xf>
    <xf numFmtId="10" fontId="18" fillId="34" borderId="13" xfId="0" applyNumberFormat="1" applyFont="1" applyFill="1" applyBorder="1" applyAlignment="1">
      <alignment horizontal="center" vertical="center" wrapText="1"/>
    </xf>
    <xf numFmtId="0" fontId="21" fillId="0" borderId="13" xfId="0" applyFont="1" applyBorder="1" applyAlignment="1">
      <alignment horizontal="left" vertical="center" wrapText="1" indent="1"/>
    </xf>
    <xf numFmtId="0" fontId="0" fillId="34" borderId="13" xfId="0" applyFill="1" applyBorder="1" applyAlignment="1">
      <alignment horizontal="center" vertical="top" wrapText="1"/>
    </xf>
    <xf numFmtId="0" fontId="22" fillId="0" borderId="14" xfId="0" applyFont="1" applyBorder="1" applyAlignment="1">
      <alignment horizontal="left" vertical="center" wrapText="1"/>
    </xf>
    <xf numFmtId="0" fontId="0" fillId="34" borderId="14" xfId="0" applyFill="1" applyBorder="1" applyAlignment="1">
      <alignment horizontal="center" vertical="top" wrapText="1"/>
    </xf>
    <xf numFmtId="0" fontId="25" fillId="0" borderId="19" xfId="0" applyFont="1" applyBorder="1" applyAlignment="1">
      <alignment horizontal="left" vertical="center" wrapText="1"/>
    </xf>
    <xf numFmtId="0" fontId="18" fillId="0" borderId="19" xfId="0" applyFont="1" applyBorder="1" applyAlignment="1">
      <alignment horizontal="center" vertical="center" wrapText="1"/>
    </xf>
    <xf numFmtId="0" fontId="24" fillId="36" borderId="19" xfId="0" applyFont="1" applyFill="1" applyBorder="1" applyAlignment="1">
      <alignment vertical="center" wrapText="1"/>
    </xf>
    <xf numFmtId="0" fontId="18" fillId="0" borderId="19" xfId="0" applyFont="1" applyBorder="1" applyAlignment="1">
      <alignment horizontal="left" vertical="center" wrapText="1"/>
    </xf>
    <xf numFmtId="9" fontId="18" fillId="37" borderId="19" xfId="0" applyNumberFormat="1" applyFont="1" applyFill="1" applyBorder="1" applyAlignment="1">
      <alignment horizontal="center" vertical="center" wrapText="1"/>
    </xf>
    <xf numFmtId="0" fontId="19" fillId="36" borderId="19" xfId="0" applyFont="1" applyFill="1" applyBorder="1" applyAlignment="1">
      <alignment vertical="center" wrapText="1"/>
    </xf>
    <xf numFmtId="0" fontId="18" fillId="38" borderId="10" xfId="0" applyFont="1" applyFill="1" applyBorder="1" applyAlignment="1">
      <alignment horizontal="center" vertical="center" wrapText="1"/>
    </xf>
    <xf numFmtId="0" fontId="18" fillId="38" borderId="14" xfId="0" applyFont="1" applyFill="1" applyBorder="1" applyAlignment="1">
      <alignment horizontal="center" vertical="center" wrapText="1"/>
    </xf>
    <xf numFmtId="0" fontId="18" fillId="39" borderId="19" xfId="0" applyFont="1" applyFill="1" applyBorder="1" applyAlignment="1">
      <alignment horizontal="left" vertical="center" wrapText="1"/>
    </xf>
    <xf numFmtId="0" fontId="18" fillId="39" borderId="19" xfId="0" applyFont="1" applyFill="1" applyBorder="1" applyAlignment="1">
      <alignment horizontal="center" vertical="center" wrapText="1"/>
    </xf>
    <xf numFmtId="0" fontId="26" fillId="36" borderId="19" xfId="0" applyFont="1" applyFill="1" applyBorder="1" applyAlignment="1">
      <alignment vertical="center" wrapText="1"/>
    </xf>
    <xf numFmtId="164" fontId="18" fillId="37" borderId="19" xfId="0" applyNumberFormat="1" applyFont="1" applyFill="1" applyBorder="1" applyAlignment="1">
      <alignment horizontal="center" vertical="center" wrapText="1"/>
    </xf>
    <xf numFmtId="0" fontId="29" fillId="34" borderId="10" xfId="42" applyFont="1" applyFill="1" applyBorder="1" applyAlignment="1">
      <alignment horizontal="center" vertical="center" wrapText="1"/>
    </xf>
    <xf numFmtId="0" fontId="16" fillId="34" borderId="13" xfId="0" applyFont="1" applyFill="1" applyBorder="1" applyAlignment="1">
      <alignment horizontal="center" vertical="top" wrapText="1"/>
    </xf>
    <xf numFmtId="0" fontId="16" fillId="34" borderId="14" xfId="0" applyFont="1" applyFill="1" applyBorder="1" applyAlignment="1">
      <alignment horizontal="center" vertical="top" wrapText="1"/>
    </xf>
    <xf numFmtId="0" fontId="0" fillId="41" borderId="20" xfId="0" applyFont="1" applyFill="1" applyBorder="1"/>
    <xf numFmtId="0" fontId="0" fillId="41" borderId="21" xfId="0" applyFont="1" applyFill="1" applyBorder="1"/>
    <xf numFmtId="0" fontId="0" fillId="0" borderId="20" xfId="0" applyFont="1" applyBorder="1"/>
    <xf numFmtId="0" fontId="0" fillId="0" borderId="21" xfId="0" applyFont="1" applyBorder="1"/>
    <xf numFmtId="0" fontId="13" fillId="40" borderId="20" xfId="0" applyFont="1" applyFill="1" applyBorder="1" applyAlignment="1">
      <alignment horizontal="left"/>
    </xf>
    <xf numFmtId="0" fontId="13" fillId="40" borderId="21" xfId="0" applyFont="1" applyFill="1" applyBorder="1" applyAlignment="1">
      <alignment horizontal="left"/>
    </xf>
    <xf numFmtId="0" fontId="0" fillId="41" borderId="21" xfId="0" quotePrefix="1" applyFont="1" applyFill="1" applyBorder="1"/>
    <xf numFmtId="0" fontId="0" fillId="0" borderId="21" xfId="0" quotePrefix="1" applyFont="1" applyBorder="1"/>
    <xf numFmtId="0" fontId="13" fillId="40" borderId="21" xfId="0" applyFont="1" applyFill="1" applyBorder="1" applyAlignment="1">
      <alignment horizontal="center"/>
    </xf>
    <xf numFmtId="0" fontId="0" fillId="41" borderId="21" xfId="0" applyFont="1" applyFill="1" applyBorder="1" applyAlignment="1">
      <alignment horizontal="center"/>
    </xf>
    <xf numFmtId="0" fontId="0" fillId="0" borderId="21" xfId="0" applyFont="1" applyBorder="1" applyAlignment="1">
      <alignment horizontal="center"/>
    </xf>
    <xf numFmtId="0" fontId="0" fillId="0" borderId="0" xfId="0" applyFill="1" applyAlignment="1">
      <alignment horizontal="left"/>
    </xf>
    <xf numFmtId="0" fontId="27" fillId="34" borderId="10" xfId="42" applyFill="1" applyBorder="1" applyAlignment="1">
      <alignment horizontal="center" vertical="center" wrapText="1"/>
    </xf>
    <xf numFmtId="0" fontId="18" fillId="33"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24" fillId="36" borderId="10" xfId="0" applyFont="1" applyFill="1" applyBorder="1" applyAlignment="1">
      <alignment vertical="center" wrapText="1"/>
    </xf>
    <xf numFmtId="0" fontId="24" fillId="36" borderId="13" xfId="0" applyFont="1" applyFill="1" applyBorder="1" applyAlignment="1">
      <alignment vertical="center" wrapText="1"/>
    </xf>
    <xf numFmtId="0" fontId="24" fillId="36" borderId="14" xfId="0" applyFont="1" applyFill="1" applyBorder="1" applyAlignment="1">
      <alignment vertical="center" wrapText="1"/>
    </xf>
    <xf numFmtId="0" fontId="24" fillId="36" borderId="10" xfId="0" applyFont="1" applyFill="1" applyBorder="1" applyAlignment="1">
      <alignment horizontal="left" vertical="center" wrapText="1"/>
    </xf>
    <xf numFmtId="0" fontId="24" fillId="36" borderId="13" xfId="0" applyFont="1" applyFill="1" applyBorder="1" applyAlignment="1">
      <alignment horizontal="left" vertical="center" wrapText="1"/>
    </xf>
    <xf numFmtId="0" fontId="24" fillId="36" borderId="14" xfId="0" applyFont="1" applyFill="1" applyBorder="1" applyAlignment="1">
      <alignment horizontal="left" vertical="center" wrapText="1"/>
    </xf>
    <xf numFmtId="0" fontId="18" fillId="0" borderId="10" xfId="0" applyFont="1" applyBorder="1" applyAlignment="1">
      <alignment horizontal="left" vertical="center" wrapText="1"/>
    </xf>
    <xf numFmtId="0" fontId="18" fillId="0" borderId="14" xfId="0" applyFont="1" applyBorder="1" applyAlignment="1">
      <alignment horizontal="left" vertical="center" wrapText="1"/>
    </xf>
    <xf numFmtId="9" fontId="18" fillId="37" borderId="10" xfId="0" applyNumberFormat="1" applyFont="1" applyFill="1" applyBorder="1" applyAlignment="1">
      <alignment horizontal="center" vertical="center" wrapText="1"/>
    </xf>
    <xf numFmtId="9" fontId="18" fillId="37" borderId="14" xfId="0" applyNumberFormat="1" applyFont="1" applyFill="1" applyBorder="1" applyAlignment="1">
      <alignment horizontal="center" vertical="center" wrapText="1"/>
    </xf>
    <xf numFmtId="0" fontId="19" fillId="36" borderId="10" xfId="0" applyFont="1" applyFill="1" applyBorder="1" applyAlignment="1">
      <alignment vertical="center" wrapText="1"/>
    </xf>
    <xf numFmtId="0" fontId="19" fillId="36" borderId="14" xfId="0" applyFont="1" applyFill="1" applyBorder="1" applyAlignment="1">
      <alignment vertical="center" wrapText="1"/>
    </xf>
    <xf numFmtId="0" fontId="27" fillId="34" borderId="10" xfId="42" applyFill="1" applyBorder="1" applyAlignment="1">
      <alignment horizontal="center" vertical="center" wrapText="1"/>
    </xf>
    <xf numFmtId="0" fontId="27" fillId="34" borderId="13" xfId="42" applyFill="1" applyBorder="1" applyAlignment="1">
      <alignment horizontal="center" vertical="center" wrapText="1"/>
    </xf>
    <xf numFmtId="0" fontId="27" fillId="34" borderId="17" xfId="42" applyFill="1" applyBorder="1" applyAlignment="1">
      <alignment horizontal="center" vertical="center" wrapText="1"/>
    </xf>
    <xf numFmtId="0" fontId="27" fillId="34" borderId="18" xfId="42" applyFill="1" applyBorder="1" applyAlignment="1">
      <alignment horizontal="center" vertical="center" wrapText="1"/>
    </xf>
    <xf numFmtId="0" fontId="19" fillId="36" borderId="10" xfId="0" applyFont="1" applyFill="1" applyBorder="1" applyAlignment="1">
      <alignment horizontal="left" vertical="center" wrapText="1"/>
    </xf>
    <xf numFmtId="0" fontId="19" fillId="36" borderId="14" xfId="0" applyFont="1" applyFill="1" applyBorder="1" applyAlignment="1">
      <alignment horizontal="left" vertical="center" wrapText="1"/>
    </xf>
    <xf numFmtId="9" fontId="18" fillId="34" borderId="10" xfId="0" applyNumberFormat="1" applyFont="1" applyFill="1" applyBorder="1" applyAlignment="1">
      <alignment horizontal="center" vertical="center" wrapText="1"/>
    </xf>
    <xf numFmtId="9" fontId="18" fillId="34" borderId="14"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4" xfId="0" applyFont="1" applyFill="1" applyBorder="1" applyAlignment="1">
      <alignment horizontal="left" vertical="center" wrapText="1"/>
    </xf>
    <xf numFmtId="0" fontId="27" fillId="35" borderId="13" xfId="42" applyFill="1" applyBorder="1" applyAlignment="1">
      <alignment horizontal="center" vertical="center" wrapText="1"/>
    </xf>
    <xf numFmtId="0" fontId="31" fillId="42" borderId="22" xfId="0" applyFont="1" applyFill="1" applyBorder="1" applyAlignment="1"/>
    <xf numFmtId="0" fontId="31" fillId="42" borderId="0" xfId="0" applyFont="1" applyFill="1" applyBorder="1" applyAlignment="1"/>
    <xf numFmtId="0" fontId="0" fillId="0" borderId="22" xfId="0" applyBorder="1" applyAlignment="1">
      <alignment horizontal="left"/>
    </xf>
    <xf numFmtId="0" fontId="31" fillId="42" borderId="0" xfId="0" applyFont="1" applyFill="1" applyBorder="1" applyAlignment="1">
      <alignment horizontal="left"/>
    </xf>
    <xf numFmtId="0" fontId="31" fillId="42" borderId="22" xfId="0" applyFont="1" applyFill="1" applyBorder="1" applyAlignment="1">
      <alignment horizontal="left"/>
    </xf>
    <xf numFmtId="165" fontId="0" fillId="0" borderId="0" xfId="0" applyNumberFormat="1"/>
    <xf numFmtId="165" fontId="0" fillId="0" borderId="0" xfId="0" applyNumberFormat="1" applyAlignment="1">
      <alignment horizontal="left"/>
    </xf>
    <xf numFmtId="165" fontId="13" fillId="40" borderId="21" xfId="0" applyNumberFormat="1" applyFont="1" applyFill="1" applyBorder="1" applyAlignment="1">
      <alignment horizontal="left"/>
    </xf>
    <xf numFmtId="165" fontId="0" fillId="41" borderId="21" xfId="0" applyNumberFormat="1" applyFont="1" applyFill="1" applyBorder="1"/>
    <xf numFmtId="165" fontId="0" fillId="0" borderId="21" xfId="0" applyNumberFormat="1" applyFont="1" applyBorder="1"/>
    <xf numFmtId="0" fontId="0" fillId="0" borderId="0" xfId="0" quotePrefix="1" applyAlignment="1">
      <alignment horizontal="left"/>
    </xf>
    <xf numFmtId="0" fontId="0" fillId="0" borderId="0" xfId="0" applyNumberFormat="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AA93F2E3-08EB-457F-94C7-2D184A4C545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5">
    <dxf>
      <alignment horizontal="left"/>
    </dxf>
    <dxf>
      <alignment horizontal="left"/>
    </dxf>
    <dxf>
      <alignment horizontal="left"/>
    </dxf>
    <dxf>
      <alignment horizontal="left"/>
    </dxf>
    <dxf>
      <numFmt numFmtId="0" formatCode="General"/>
      <alignment horizontal="left"/>
    </dxf>
    <dxf>
      <numFmt numFmtId="0" formatCode="General"/>
      <alignment horizontal="left"/>
    </dxf>
    <dxf>
      <alignment horizontal="left"/>
    </dxf>
    <dxf>
      <alignment horizontal="left"/>
    </dxf>
    <dxf>
      <alignment horizontal="left"/>
    </dxf>
    <dxf>
      <alignment horizontal="left"/>
    </dxf>
    <dxf>
      <alignment horizontal="left"/>
    </dxf>
    <dxf>
      <numFmt numFmtId="165" formatCode="dd/mm/yyyy\ hh:mm"/>
      <alignment horizontal="left"/>
    </dxf>
    <dxf>
      <numFmt numFmtId="0" formatCode="General"/>
      <alignment horizontal="left"/>
    </dxf>
    <dxf>
      <alignment horizontal="left"/>
    </dxf>
    <dxf>
      <alignment horizontal="left"/>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numFmt numFmtId="165" formatCode="dd/mm/yyyy\ hh:mm"/>
      <alignment horizontal="left" indent="0"/>
    </dxf>
    <dxf>
      <alignment horizontal="left" indent="0"/>
    </dxf>
    <dxf>
      <alignment horizontal="left" indent="0"/>
    </dxf>
    <dxf>
      <alignment horizontal="left" indent="0"/>
    </dxf>
    <dxf>
      <numFmt numFmtId="165" formatCode="dd/mm/yyyy\ hh:mm"/>
    </dxf>
    <dxf>
      <numFmt numFmtId="165" formatCode="dd/mm/yyyy\ hh:mm"/>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numFmt numFmtId="165" formatCode="dd/mm/yyyy\ hh:mm"/>
      <alignment horizontal="left"/>
    </dxf>
    <dxf>
      <alignment horizontal="left"/>
    </dxf>
    <dxf>
      <alignment horizontal="left"/>
    </dxf>
    <dxf>
      <alignment horizontal="left"/>
    </dxf>
    <dxf>
      <numFmt numFmtId="165" formatCode="dd/mm/yyyy\ hh:mm"/>
    </dxf>
    <dxf>
      <numFmt numFmtId="165" formatCode="dd/mm/yyyy\ hh:mm"/>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alignment horizontal="left" indent="0"/>
    </dxf>
    <dxf>
      <numFmt numFmtId="165" formatCode="dd/mm/yyyy\ hh:mm"/>
      <alignment horizontal="left" indent="0"/>
    </dxf>
    <dxf>
      <alignment horizontal="left" indent="0"/>
    </dxf>
    <dxf>
      <fill>
        <patternFill patternType="solid">
          <fgColor rgb="FFFFFF00"/>
          <bgColor indexed="65"/>
        </patternFill>
      </fill>
    </dxf>
    <dxf>
      <alignment horizontal="left" indent="0"/>
    </dxf>
    <dxf>
      <alignment horizontal="left" inden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can Macintyre" refreshedDate="44091.672308912035" createdVersion="6" refreshedVersion="6" minRefreshableVersion="3" recordCount="875" xr:uid="{A69E6B43-E865-4C76-A661-AA4C83576E11}">
  <cacheSource type="worksheet">
    <worksheetSource name="Table10"/>
  </cacheSource>
  <cacheFields count="15">
    <cacheField name="EA Ref" numFmtId="0">
      <sharedItems containsSemiMixedTypes="0" containsString="0" containsNumber="1" containsInteger="1" minValue="1398817" maxValue="1775615"/>
    </cacheField>
    <cacheField name="Date and Time To YW" numFmtId="0">
      <sharedItems containsSemiMixedTypes="0" containsNonDate="0" containsDate="1" containsString="0" minDate="2016-01-01T10:49:00" maxDate="2019-12-31T13:55:00" count="869">
        <d v="2017-06-27T10:45:00"/>
        <d v="2016-01-01T10:49:00"/>
        <d v="2016-01-01T17:00:00"/>
        <d v="2016-01-02T15:00:00"/>
        <d v="2016-01-03T15:15:00"/>
        <d v="2016-01-04T08:15:00"/>
        <d v="2016-01-05T12:11:00"/>
        <d v="2016-01-06T08:01:00"/>
        <d v="2016-01-07T18:19:00"/>
        <d v="2016-01-07T18:00:00"/>
        <d v="2016-01-07T14:00:00"/>
        <d v="2016-01-09T17:00:00"/>
        <d v="2016-01-11T00:20:00"/>
        <d v="2016-01-11T09:37:00"/>
        <d v="2016-01-12T07:30:00"/>
        <d v="2016-01-13T09:00:00"/>
        <d v="2016-01-13T12:00:00"/>
        <d v="2016-01-18T11:00:00"/>
        <d v="2016-01-23T11:30:00"/>
        <d v="2016-01-27T11:30:00"/>
        <d v="2016-01-27T13:45:00"/>
        <d v="2016-02-01T06:54:00"/>
        <d v="2016-02-01T09:47:00"/>
        <d v="2016-02-02T03:55:00"/>
        <d v="2016-02-08T11:15:00"/>
        <d v="2016-02-05T13:30:00"/>
        <d v="2016-02-08T16:15:00"/>
        <d v="2016-02-11T11:45:00"/>
        <d v="2016-02-11T10:15:00"/>
        <d v="2016-02-22T14:15:00"/>
        <d v="2016-02-22T08:30:00"/>
        <d v="2016-02-22T10:30:00"/>
        <d v="2016-02-23T10:00:00"/>
        <d v="2016-02-24T13:50:00"/>
        <d v="2016-02-22T11:15:00"/>
        <d v="2016-02-25T07:30:00"/>
        <d v="2016-02-25T21:00:00"/>
        <d v="2016-02-27T13:12:00"/>
        <d v="2016-02-28T10:00:00"/>
        <d v="2016-03-01T14:30:00"/>
        <d v="2016-03-02T10:45:00"/>
        <d v="2016-03-02T15:45:00"/>
        <d v="2016-03-04T09:04:00"/>
        <d v="2016-03-10T08:00:00"/>
        <d v="2016-03-04T12:30:00"/>
        <d v="2016-03-09T12:35:00"/>
        <d v="2016-03-09T12:10:00"/>
        <d v="2016-03-09T20:30:00"/>
        <d v="2016-03-10T14:44:00"/>
        <d v="2016-03-10T17:00:00"/>
        <d v="2016-03-21T10:45:00"/>
        <d v="2016-03-09T12:15:00"/>
        <d v="2016-03-12T08:30:00"/>
        <d v="2016-03-13T09:00:00"/>
        <d v="2016-03-15T05:28:00"/>
        <d v="2016-03-18T08:36:00"/>
        <d v="2016-03-18T13:00:00"/>
        <d v="2016-03-21T12:10:00"/>
        <d v="2016-03-22T11:30:00"/>
        <d v="2016-03-25T09:30:00"/>
        <d v="2016-03-25T15:03:00"/>
        <d v="2016-03-26T11:00:00"/>
        <d v="2016-03-29T01:30:00"/>
        <d v="2016-03-28T11:45:00"/>
        <d v="2016-03-28T08:15:00"/>
        <d v="2016-03-28T09:00:00"/>
        <d v="2016-03-28T09:25:00"/>
        <d v="2016-03-29T08:50:00"/>
        <d v="2016-03-29T19:53:00"/>
        <d v="2016-03-31T01:15:00"/>
        <d v="2016-03-31T14:05:00"/>
        <d v="2016-04-01T17:00:00"/>
        <d v="2016-04-03T13:45:00"/>
        <d v="2016-04-04T11:15:00"/>
        <d v="2016-04-06T10:46:00"/>
        <d v="2016-04-07T16:30:00"/>
        <d v="2016-04-08T19:00:00"/>
        <d v="2016-04-10T11:36:00"/>
        <d v="2016-04-14T17:30:00"/>
        <d v="2016-04-16T09:00:00"/>
        <d v="2016-04-16T15:16:00"/>
        <d v="2016-04-17T13:00:00"/>
        <d v="2016-04-17T18:59:00"/>
        <d v="2016-04-20T16:30:00"/>
        <d v="2016-04-22T09:46:00"/>
        <d v="2016-04-23T17:30:00"/>
        <d v="2016-04-24T04:30:00"/>
        <d v="2016-04-26T11:30:00"/>
        <d v="2016-04-27T08:45:00"/>
        <d v="2016-04-27T23:00:00"/>
        <d v="2016-03-04T15:38:00"/>
        <d v="2016-04-29T09:50:00"/>
        <d v="2016-04-30T10:20:00"/>
        <d v="2016-05-02T12:12:00"/>
        <d v="2016-05-02T15:00:00"/>
        <d v="2016-05-03T18:10:00"/>
        <d v="2016-05-03T22:18:00"/>
        <d v="2016-05-04T10:15:00"/>
        <d v="2016-05-08T17:45:00"/>
        <d v="2016-05-09T11:38:00"/>
        <d v="2016-05-10T21:30:00"/>
        <d v="2016-05-12T12:15:00"/>
        <d v="2016-05-14T13:30:00"/>
        <d v="2016-05-14T15:30:00"/>
        <d v="2016-05-15T04:05:00"/>
        <d v="2016-05-16T09:30:00"/>
        <d v="2016-05-16T16:35:00"/>
        <d v="2016-05-18T17:37:00"/>
        <d v="2016-05-19T11:00:00"/>
        <d v="2016-05-22T15:45:00"/>
        <d v="2016-05-23T13:30:00"/>
        <d v="2016-05-25T12:15:00"/>
        <d v="2016-05-26T15:00:00"/>
        <d v="2016-05-28T14:11:00"/>
        <d v="2016-05-28T18:15:00"/>
        <d v="2016-06-01T08:43:00"/>
        <d v="2016-06-01T14:00:00"/>
        <d v="2016-06-01T05:30:00"/>
        <d v="2016-06-03T10:30:00"/>
        <d v="2016-06-04T16:30:00"/>
        <d v="2016-06-07T12:00:00"/>
        <d v="2016-06-08T08:30:00"/>
        <d v="2016-06-09T08:30:00"/>
        <d v="2016-03-04T09:00:00"/>
        <d v="2016-06-08T10:25:00"/>
        <d v="2016-06-08T11:15:00"/>
        <d v="2016-06-09T15:00:00"/>
        <d v="2016-06-09T18:20:00"/>
        <d v="2016-06-10T18:00:00"/>
        <d v="2016-06-12T18:00:00"/>
        <d v="2016-06-12T20:00:00"/>
        <d v="2016-06-13T09:45:00"/>
        <d v="2016-06-14T09:00:00"/>
        <d v="2016-06-14T14:30:00"/>
        <d v="2016-06-15T22:30:00"/>
        <d v="2016-06-17T09:30:00"/>
        <d v="2016-06-17T08:00:00"/>
        <d v="2016-06-21T14:15:00"/>
        <d v="2016-06-24T04:30:00"/>
        <d v="2016-06-25T16:00:00"/>
        <d v="2016-06-26T14:00:00"/>
        <d v="2016-06-28T09:10:00"/>
        <d v="2016-07-01T13:45:00"/>
        <d v="2016-07-02T15:35:00"/>
        <d v="2016-07-04T12:15:00"/>
        <d v="2016-07-05T13:15:00"/>
        <d v="2016-07-07T14:00:00"/>
        <d v="2016-07-07T14:45:00"/>
        <d v="2016-07-09T13:30:00"/>
        <d v="2016-07-11T05:10:00"/>
        <d v="2016-07-11T15:15:00"/>
        <d v="2016-07-04T19:42:00"/>
        <d v="2016-07-13T13:32:00"/>
        <d v="2016-07-15T11:30:00"/>
        <d v="2016-07-20T08:50:00"/>
        <d v="2016-07-20T09:40:00"/>
        <d v="2016-07-22T08:30:00"/>
        <d v="2016-07-24T09:30:00"/>
        <d v="2016-07-24T11:20:00"/>
        <d v="2016-07-25T14:00:00"/>
        <d v="2016-07-22T11:00:00"/>
        <d v="2016-07-27T14:30:00"/>
        <d v="2016-07-28T14:00:00"/>
        <d v="2016-07-29T09:18:00"/>
        <d v="2016-06-12T00:54:00"/>
        <d v="2016-08-04T09:35:00"/>
        <d v="2016-08-09T14:30:00"/>
        <d v="2016-08-09T17:30:00"/>
        <d v="2016-08-10T12:15:00"/>
        <d v="2016-08-10T11:00:00"/>
        <d v="2016-08-18T11:03:00"/>
        <d v="2016-08-18T13:04:00"/>
        <d v="2016-08-19T10:51:00"/>
        <d v="2016-08-09T12:54:00"/>
        <d v="2016-08-20T17:04:00"/>
        <d v="2016-08-25T17:10:00"/>
        <d v="2016-08-26T09:50:00"/>
        <d v="2016-08-27T07:55:00"/>
        <d v="2016-08-29T11:00:00"/>
        <d v="2016-08-29T10:30:00"/>
        <d v="2016-08-29T23:30:00"/>
        <d v="2016-08-30T09:45:00"/>
        <d v="2016-08-31T12:40:00"/>
        <d v="2016-08-31T15:15:00"/>
        <d v="2016-09-01T20:50:00"/>
        <d v="2016-09-06T17:51:00"/>
        <d v="2016-09-13T16:30:00"/>
        <d v="2016-09-13T21:00:00"/>
        <d v="2016-09-13T12:00:00"/>
        <d v="2016-09-22T16:00:00"/>
        <d v="2016-06-03T21:10:00"/>
        <d v="2016-09-19T06:20:00"/>
        <d v="2016-09-21T10:30:00"/>
        <d v="2016-09-21T23:00:00"/>
        <d v="2016-09-23T08:24:00"/>
        <d v="2016-09-25T10:30:00"/>
        <d v="2016-09-29T16:45:00"/>
        <d v="2016-10-04T16:08:00"/>
        <d v="2016-10-01T15:00:00"/>
        <d v="2016-10-05T11:00:00"/>
        <d v="2016-10-05T18:40:00"/>
        <d v="2016-06-25T19:00:00"/>
        <d v="2016-10-13T13:00:00"/>
        <d v="2016-10-19T10:21:00"/>
        <d v="2016-05-17T18:00:00"/>
        <d v="2016-10-21T19:50:00"/>
        <d v="2016-11-02T08:29:00"/>
        <d v="2016-11-04T17:00:00"/>
        <d v="2016-11-04T15:30:00"/>
        <d v="2016-11-09T10:50:00"/>
        <d v="2016-11-09T13:12:00"/>
        <d v="2016-11-10T07:32:00"/>
        <d v="2016-11-11T13:45:00"/>
        <d v="2016-11-15T15:39:00"/>
        <d v="2016-11-17T11:55:00"/>
        <d v="2016-11-17T13:30:00"/>
        <d v="2016-11-19T14:01:00"/>
        <d v="2016-11-22T12:00:00"/>
        <d v="2016-11-22T11:00:00"/>
        <d v="2016-11-30T03:20:00"/>
        <d v="2016-12-01T12:00:00"/>
        <d v="2016-12-01T17:30:00"/>
        <d v="2016-12-04T12:00:00"/>
        <d v="2016-12-06T14:45:00"/>
        <d v="2016-11-06T22:00:00"/>
        <d v="2016-12-20T12:15:00"/>
        <d v="2016-12-20T16:30:00"/>
        <d v="2016-12-21T14:30:00"/>
        <d v="2016-12-21T15:30:00"/>
        <d v="2016-12-22T11:30:00"/>
        <d v="2016-12-23T15:00:00"/>
        <d v="2016-12-30T13:40:00"/>
        <d v="2017-01-01T08:00:00"/>
        <d v="2017-01-02T09:00:00"/>
        <d v="2017-01-02T15:24:00"/>
        <d v="2017-01-05T21:00:00"/>
        <d v="2017-01-08T11:30:00"/>
        <d v="2017-01-09T13:04:00"/>
        <d v="2017-01-15T06:00:00"/>
        <d v="2017-01-16T12:00:00"/>
        <d v="2017-01-17T02:45:00"/>
        <d v="2017-01-18T16:15:00"/>
        <d v="2017-01-21T12:00:00"/>
        <d v="2017-01-24T15:00:00"/>
        <d v="2017-01-22T17:22:00"/>
        <d v="2017-01-25T17:00:00"/>
        <d v="2017-01-27T10:20:00"/>
        <d v="2017-01-28T11:58:00"/>
        <d v="2017-01-31T20:15:00"/>
        <d v="2017-02-01T14:45:00"/>
        <d v="2017-02-04T09:43:00"/>
        <d v="2017-02-04T14:00:00"/>
        <d v="2016-12-12T08:30:00"/>
        <d v="2017-02-08T14:00:00"/>
        <d v="2017-02-09T09:30:00"/>
        <d v="2017-02-09T20:40:00"/>
        <d v="2017-02-11T12:45:00"/>
        <d v="2017-02-13T09:30:00"/>
        <d v="2017-02-14T14:00:00"/>
        <d v="2016-09-19T13:45:00"/>
        <d v="2017-02-14T20:50:00"/>
        <d v="2017-02-15T14:14:00"/>
        <d v="2017-02-16T15:30:00"/>
        <d v="2017-02-17T19:00:00"/>
        <d v="2017-02-23T19:00:00"/>
        <d v="2017-02-23T16:59:00"/>
        <d v="2017-02-25T07:45:00"/>
        <d v="2017-03-02T11:45:00"/>
        <d v="2017-03-04T08:55:00"/>
        <d v="2017-03-03T19:52:00"/>
        <d v="2017-03-04T16:38:00"/>
        <d v="2017-03-06T05:30:00"/>
        <d v="2017-03-09T11:15:00"/>
        <d v="2017-03-10T07:00:00"/>
        <d v="2017-03-11T08:35:00"/>
        <d v="2017-03-16T08:58:00"/>
        <d v="2017-03-20T14:00:00"/>
        <d v="2017-03-21T11:00:00"/>
        <d v="2017-03-22T04:08:00"/>
        <d v="2017-03-22T14:50:00"/>
        <d v="2017-03-22T16:30:00"/>
        <d v="2017-03-23T08:30:00"/>
        <d v="2017-03-23T12:15:00"/>
        <d v="2017-03-24T16:28:00"/>
        <d v="2017-03-25T03:50:00"/>
        <d v="2017-03-11T12:50:00"/>
        <d v="2017-03-29T12:15:00"/>
        <d v="2017-03-29T16:45:00"/>
        <d v="2017-04-01T19:30:00"/>
        <d v="2017-04-03T17:00:00"/>
        <d v="2017-04-28T12:45:00"/>
        <d v="2017-04-05T16:00:00"/>
        <d v="2017-04-06T08:30:00"/>
        <d v="2017-04-06T10:00:00"/>
        <d v="2017-04-06T06:00:00"/>
        <d v="2017-04-06T17:02:00"/>
        <d v="2017-04-07T11:28:00"/>
        <d v="2017-04-11T11:00:00"/>
        <d v="2017-04-11T13:00:00"/>
        <d v="2017-04-11T12:00:00"/>
        <d v="2017-04-21T10:15:00"/>
        <d v="2017-04-25T17:40:00"/>
        <d v="2017-04-25T15:00:00"/>
        <d v="2017-04-26T00:26:00"/>
        <d v="2017-04-26T08:08:00"/>
        <d v="2017-04-28T14:00:00"/>
        <d v="2017-04-29T10:30:00"/>
        <d v="2017-04-30T10:50:00"/>
        <d v="2017-04-28T15:15:00"/>
        <d v="2017-05-02T16:03:00"/>
        <d v="2017-05-02T19:30:00"/>
        <d v="2017-05-02T16:30:00"/>
        <d v="2017-05-03T22:30:00"/>
        <d v="2017-05-04T19:34:00"/>
        <d v="2017-05-04T04:00:00"/>
        <d v="2017-05-04T10:50:00"/>
        <d v="2017-05-04T15:11:00"/>
        <d v="2017-05-07T09:42:00"/>
        <d v="2017-05-09T15:00:00"/>
        <d v="2017-05-10T11:43:00"/>
        <d v="2017-05-10T22:30:00"/>
        <d v="2017-05-10T22:35:00"/>
        <d v="2017-05-10T22:00:00"/>
        <d v="2017-05-11T17:15:00"/>
        <d v="2017-05-13T01:55:00"/>
        <d v="2017-05-13T10:49:00"/>
        <d v="2017-05-15T13:00:00"/>
        <d v="2017-05-16T11:30:00"/>
        <d v="2017-05-17T11:36:00"/>
        <d v="2017-05-18T11:45:00"/>
        <d v="2017-05-18T18:25:00"/>
        <d v="2017-05-21T13:00:00"/>
        <d v="2017-05-22T10:45:00"/>
        <d v="2017-05-22T12:00:00"/>
        <d v="2017-05-22T14:39:00"/>
        <d v="2017-05-22T14:00:00"/>
        <d v="2017-05-25T11:45:00"/>
        <d v="2017-05-27T14:39:00"/>
        <d v="2017-05-29T14:30:00"/>
        <d v="2017-05-30T12:00:00"/>
        <d v="2017-06-02T08:00:00"/>
        <d v="2017-06-02T17:00:00"/>
        <d v="2017-06-03T09:15:00"/>
        <d v="2017-06-03T15:30:00"/>
        <d v="2017-06-05T10:45:00"/>
        <d v="2017-06-06T13:15:00"/>
        <d v="2017-06-08T08:50:00"/>
        <d v="2017-06-10T16:30:00"/>
        <d v="2017-06-12T11:15:00"/>
        <d v="2017-06-15T19:15:00"/>
        <d v="2017-06-13T07:00:00"/>
        <d v="2017-06-06T22:00:00"/>
        <d v="2017-06-08T20:30:00"/>
        <d v="2017-06-23T11:22:00"/>
        <d v="2017-06-24T10:45:00"/>
        <d v="2017-06-24T10:00:00"/>
        <d v="2017-06-25T10:30:00"/>
        <d v="2017-06-25T23:00:00"/>
        <d v="2017-06-26T14:27:00"/>
        <d v="2017-06-29T08:30:00"/>
        <d v="2017-06-29T11:25:00"/>
        <d v="2017-06-29T16:55:00"/>
        <d v="2017-07-02T18:43:00"/>
        <d v="2017-07-04T11:30:00"/>
        <d v="2017-07-04T14:00:00"/>
        <d v="2017-07-10T09:45:00"/>
        <d v="2017-07-11T16:42:00"/>
        <d v="2017-07-11T14:25:00"/>
        <d v="2017-07-13T10:15:00"/>
        <d v="2017-07-16T06:00:00"/>
        <d v="2017-07-18T10:00:00"/>
        <d v="2017-07-18T12:15:00"/>
        <d v="2017-07-20T13:30:00"/>
        <d v="2017-07-20T22:30:00"/>
        <d v="2017-07-23T22:00:00"/>
        <d v="2017-07-25T10:12:00"/>
        <d v="2017-07-26T13:15:00"/>
        <d v="2017-07-28T14:00:00"/>
        <d v="2017-08-01T16:45:00"/>
        <d v="2017-08-03T13:05:00"/>
        <d v="2017-08-05T10:00:00"/>
        <d v="2017-08-07T07:04:00"/>
        <d v="2017-08-02T09:45:00"/>
        <d v="2017-08-09T13:00:00"/>
        <d v="2017-08-10T09:05:00"/>
        <d v="2017-08-10T09:00:00"/>
        <d v="2017-06-02T23:49:00"/>
        <d v="2017-08-14T16:00:00"/>
        <d v="2017-08-18T13:35:00"/>
        <d v="2017-08-18T12:00:00"/>
        <d v="2017-08-20T10:00:00"/>
        <d v="2017-08-17T05:30:00"/>
        <d v="2017-08-08T10:20:00"/>
        <d v="2017-08-23T15:55:00"/>
        <d v="2017-08-22T19:55:00"/>
        <d v="2017-08-24T08:28:00"/>
        <d v="2017-08-24T15:00:00"/>
        <d v="2017-08-25T10:20:00"/>
        <d v="2017-08-27T15:26:00"/>
        <d v="2017-08-31T09:30:00"/>
        <d v="2017-09-02T18:10:00"/>
        <d v="2017-09-03T08:30:00"/>
        <d v="2017-09-04T15:30:00"/>
        <d v="2017-09-06T12:15:00"/>
        <d v="2017-09-08T07:04:00"/>
        <d v="2017-09-08T18:00:00"/>
        <d v="2017-09-04T10:50:00"/>
        <d v="2017-09-11T17:00:00"/>
        <d v="2017-09-24T07:00:00"/>
        <d v="2017-09-28T11:55:00"/>
        <d v="2017-09-29T11:30:00"/>
        <d v="2017-09-30T11:45:00"/>
        <d v="2017-10-03T14:05:00"/>
        <d v="2017-10-09T08:15:00"/>
        <d v="2017-10-09T13:52:00"/>
        <d v="2017-10-11T10:30:00"/>
        <d v="2017-09-22T17:00:00"/>
        <d v="2017-10-14T11:50:00"/>
        <d v="2017-10-16T06:30:00"/>
        <d v="2017-10-16T19:30:00"/>
        <d v="2017-10-17T14:45:00"/>
        <d v="2017-10-19T11:14:00"/>
        <d v="2017-10-21T08:45:00"/>
        <d v="2017-10-23T17:00:00"/>
        <d v="2017-10-31T11:38:00"/>
        <d v="2017-10-31T16:45:00"/>
        <d v="2017-11-20T14:58:00"/>
        <d v="2017-11-04T11:20:00"/>
        <d v="2017-11-09T09:57:00"/>
        <d v="2017-11-12T09:30:00"/>
        <d v="2017-11-16T15:05:00"/>
        <d v="2017-11-20T13:50:00"/>
        <d v="2017-11-23T10:30:00"/>
        <d v="2017-11-29T16:00:00"/>
        <d v="2017-12-03T13:30:00"/>
        <d v="2017-12-05T08:15:00"/>
        <d v="2017-12-05T11:50:00"/>
        <d v="2017-11-27T11:00:00"/>
        <d v="2017-11-28T12:00:00"/>
        <d v="2017-12-10T10:00:00"/>
        <d v="2017-12-07T19:38:00"/>
        <d v="2017-12-09T10:30:00"/>
        <d v="2017-12-14T19:26:00"/>
        <d v="2017-12-16T10:00:00"/>
        <d v="2017-12-18T11:45:00"/>
        <d v="2017-12-21T13:11:00"/>
        <d v="2017-12-30T10:45:00"/>
        <d v="2017-12-30T14:00:00"/>
        <d v="2017-12-31T15:14:00"/>
        <d v="2018-01-03T09:00:00"/>
        <d v="2018-01-07T14:53:00"/>
        <d v="2018-01-08T15:30:00"/>
        <d v="2017-06-02T14:30:00"/>
        <d v="2017-12-12T09:30:00"/>
        <d v="2018-01-10T11:50:00"/>
        <d v="2018-01-13T10:45:00"/>
        <d v="2018-01-13T19:00:00"/>
        <d v="2018-01-14T12:00:00"/>
        <d v="2018-01-15T12:15:00"/>
        <d v="2018-01-16T11:00:00"/>
        <d v="2018-01-18T08:40:00"/>
        <d v="2018-01-18T15:10:00"/>
        <d v="2018-01-22T06:11:00"/>
        <d v="2018-01-24T12:15:00"/>
        <d v="2018-01-26T15:50:00"/>
        <d v="2018-01-25T16:30:00"/>
        <d v="2018-01-27T13:25:00"/>
        <d v="2018-01-29T15:25:00"/>
        <d v="2018-01-30T00:00:00"/>
        <d v="2018-01-31T18:05:00"/>
        <d v="2017-12-06T09:30:00"/>
        <d v="2018-02-10T21:56:00"/>
        <d v="2018-01-29T19:30:00"/>
        <d v="2018-02-20T10:25:00"/>
        <d v="2018-02-21T15:15:00"/>
        <d v="2018-02-23T08:00:00"/>
        <d v="2018-02-25T11:00:00"/>
        <d v="2018-02-23T15:06:00"/>
        <d v="2018-02-28T11:55:00"/>
        <d v="2018-03-03T17:30:00"/>
        <d v="2018-03-05T07:10:00"/>
        <d v="2018-03-05T10:30:00"/>
        <d v="2018-03-05T12:50:00"/>
        <d v="2018-03-06T03:00:00"/>
        <d v="2018-03-08T16:28:00"/>
        <d v="2018-03-09T08:00:00"/>
        <d v="2018-03-10T12:15:00"/>
        <d v="2018-03-12T10:55:00"/>
        <d v="2018-03-13T06:47:00"/>
        <d v="2018-03-14T13:55:00"/>
        <d v="2018-03-15T09:10:00"/>
        <d v="2018-03-15T13:30:00"/>
        <d v="2018-03-15T16:15:00"/>
        <d v="2018-03-16T03:21:00"/>
        <d v="2018-03-16T10:15:00"/>
        <d v="2018-03-13T22:30:00"/>
        <d v="2018-03-17T11:58:00"/>
        <d v="2018-03-17T12:55:00"/>
        <d v="2018-02-06T15:00:00"/>
        <d v="2018-05-02T13:50:00"/>
        <d v="2018-03-24T12:00:00"/>
        <d v="2018-03-23T16:13:00"/>
        <d v="2018-03-26T12:00:00"/>
        <d v="2018-03-18T11:25:00"/>
        <d v="2018-03-28T10:08:00"/>
        <d v="2018-03-29T09:15:00"/>
        <d v="2018-03-30T14:10:00"/>
        <d v="2018-03-30T12:55:00"/>
        <d v="2018-03-31T10:00:00"/>
        <d v="2018-04-02T17:15:00"/>
        <d v="2018-04-02T17:00:00"/>
        <d v="2018-04-02T00:00:00"/>
        <d v="2018-04-03T22:49:00"/>
        <d v="2018-04-02T13:15:00"/>
        <d v="2018-04-04T12:10:00"/>
        <d v="2018-04-05T08:45:00"/>
        <d v="2018-03-28T15:30:00"/>
        <d v="2018-04-05T14:00:00"/>
        <d v="2018-03-26T11:10:00"/>
        <d v="2018-04-06T18:00:00"/>
        <d v="2018-04-08T19:00:00"/>
        <d v="2018-04-09T15:00:00"/>
        <d v="2018-04-10T10:20:00"/>
        <d v="2018-04-10T10:00:00"/>
        <d v="2018-04-10T15:15:00"/>
        <d v="2018-04-18T04:00:00"/>
        <d v="2018-04-18T13:30:00"/>
        <d v="2018-04-19T07:30:00"/>
        <d v="2018-04-21T12:15:00"/>
        <d v="2018-04-23T15:31:00"/>
        <d v="2018-04-24T07:15:00"/>
        <d v="2018-04-24T13:30:00"/>
        <d v="2018-04-26T14:30:00"/>
        <d v="2018-04-27T18:00:00"/>
        <d v="2018-04-29T08:01:00"/>
        <d v="2018-05-01T11:10:00"/>
        <d v="2018-04-24T15:54:00"/>
        <d v="2018-05-09T13:00:00"/>
        <d v="2018-05-09T15:30:00"/>
        <d v="2018-05-10T13:07:00"/>
        <d v="2018-05-11T18:00:00"/>
        <d v="2018-05-13T16:30:00"/>
        <d v="2018-05-14T08:00:00"/>
        <d v="2018-05-08T09:00:00"/>
        <d v="2018-05-17T12:30:00"/>
        <d v="2018-05-23T11:35:00"/>
        <d v="2018-05-26T10:55:00"/>
        <d v="2018-05-28T08:30:00"/>
        <d v="2018-05-29T13:30:00"/>
        <d v="2018-06-04T10:00:00"/>
        <d v="2018-06-02T23:45:00"/>
        <d v="2018-06-12T16:15:00"/>
        <d v="2018-06-18T12:00:00"/>
        <d v="2018-06-16T17:10:00"/>
        <d v="2018-06-11T19:26:00"/>
        <d v="2018-06-18T14:30:00"/>
        <d v="2018-06-18T19:18:00"/>
        <d v="2018-06-19T10:00:00"/>
        <d v="2018-06-19T15:30:00"/>
        <d v="2018-06-21T14:12:00"/>
        <d v="2018-06-21T13:00:00"/>
        <d v="2018-06-22T08:42:00"/>
        <d v="2018-06-22T11:00:00"/>
        <d v="2018-06-22T12:00:00"/>
        <d v="2018-06-27T06:30:00"/>
        <d v="2018-06-14T18:00:00"/>
        <d v="2018-06-13T15:00:00"/>
        <d v="2018-06-14T09:24:00"/>
        <d v="2018-06-30T07:04:00"/>
        <d v="2018-06-30T09:50:00"/>
        <d v="2018-07-02T19:45:00"/>
        <d v="2018-07-03T19:00:00"/>
        <d v="2018-07-06T07:30:00"/>
        <d v="2018-07-05T14:47:00"/>
        <d v="2018-07-06T12:15:00"/>
        <d v="2018-07-06T17:15:00"/>
        <d v="2018-07-07T18:45:00"/>
        <d v="2018-07-11T11:01:00"/>
        <d v="2018-07-12T08:00:00"/>
        <d v="2018-07-16T15:00:00"/>
        <d v="2018-07-16T18:00:00"/>
        <d v="2018-07-16T16:00:00"/>
        <d v="2018-07-16T12:25:00"/>
        <d v="2018-07-20T15:45:00"/>
        <d v="2018-07-22T14:05:00"/>
        <d v="2018-07-25T12:19:00"/>
        <d v="2018-07-27T12:00:00"/>
        <d v="2018-07-26T12:15:00"/>
        <d v="2018-07-26T14:30:00"/>
        <d v="2018-07-27T11:20:00"/>
        <d v="2018-07-29T15:10:00"/>
        <d v="2018-07-30T21:05:00"/>
        <d v="2018-07-27T14:20:00"/>
        <d v="2018-07-20T09:59:00"/>
        <d v="2018-08-02T13:55:00"/>
        <d v="2018-08-02T13:00:00"/>
        <d v="2018-08-06T14:15:00"/>
        <d v="2018-07-27T09:46:00"/>
        <d v="2018-08-08T11:05:00"/>
        <d v="2018-08-09T13:35:00"/>
        <d v="2018-08-13T13:00:00"/>
        <d v="2018-08-13T12:00:00"/>
        <d v="2018-08-13T11:55:00"/>
        <d v="2018-08-17T14:00:00"/>
        <d v="2018-08-20T12:30:00"/>
        <d v="2018-08-24T09:47:00"/>
        <d v="2018-08-24T17:52:00"/>
        <d v="2018-08-29T13:30:00"/>
        <d v="2018-08-29T08:45:00"/>
        <d v="2018-09-05T15:35:00"/>
        <d v="2018-09-06T17:50:00"/>
        <d v="2018-09-09T08:00:00"/>
        <d v="2018-09-12T13:55:00"/>
        <d v="2018-09-17T11:15:00"/>
        <d v="2018-09-17T08:30:00"/>
        <d v="2018-09-17T16:45:00"/>
        <d v="2018-09-18T13:40:00"/>
        <d v="2018-09-18T16:35:00"/>
        <d v="2018-09-20T12:20:00"/>
        <d v="2018-09-20T16:30:00"/>
        <d v="2018-09-20T20:00:00"/>
        <d v="2018-09-20T16:00:00"/>
        <d v="2018-09-21T00:36:00"/>
        <d v="2018-09-24T11:00:00"/>
        <d v="2018-09-24T11:45:00"/>
        <d v="2018-09-24T15:15:00"/>
        <d v="2018-09-26T18:35:00"/>
        <d v="2018-09-26T15:00:00"/>
        <d v="2018-09-28T15:15:00"/>
        <d v="2018-09-29T13:00:00"/>
        <d v="2018-10-03T13:00:00"/>
        <d v="2018-10-05T10:30:00"/>
        <d v="2018-10-11T16:15:00"/>
        <d v="2018-10-13T18:46:00"/>
        <d v="2018-10-18T13:30:00"/>
        <d v="2018-10-21T10:17:00"/>
        <d v="2018-10-22T12:21:00"/>
        <d v="2018-10-23T16:30:00"/>
        <d v="2018-10-24T14:10:00"/>
        <d v="2018-10-25T13:00:00"/>
        <d v="2018-10-25T18:45:00"/>
        <d v="2018-10-28T03:45:00"/>
        <d v="2018-10-29T13:10:00"/>
        <d v="2018-10-26T13:00:00"/>
        <d v="2018-11-06T11:45:00"/>
        <d v="2018-11-09T15:12:00"/>
        <d v="2018-11-12T19:55:00"/>
        <d v="2018-11-13T13:30:00"/>
        <d v="2018-11-20T15:25:00"/>
        <d v="2018-11-22T10:00:00"/>
        <d v="2018-11-23T06:59:00"/>
        <d v="2018-11-27T20:46:00"/>
        <d v="2018-11-29T13:42:00"/>
        <d v="2018-12-02T18:00:00"/>
        <d v="2018-12-04T12:30:00"/>
        <d v="2018-12-04T13:00:00"/>
        <d v="2018-12-10T07:45:00"/>
        <d v="2018-12-10T11:54:00"/>
        <d v="2018-12-12T19:25:00"/>
        <d v="2018-12-15T00:01:00"/>
        <d v="2018-12-13T13:10:00"/>
        <d v="2018-12-19T14:19:00"/>
        <d v="2018-12-20T14:09:00"/>
        <d v="2018-12-21T15:35:00"/>
        <d v="2018-12-31T12:30:00"/>
        <d v="2018-09-12T12:15:00"/>
        <d v="2018-09-21T02:10:00"/>
        <d v="2018-06-28T19:50:00"/>
        <d v="2016-08-31T13:30:00"/>
        <d v="2017-11-08T12:10:00"/>
        <d v="2018-07-09T15:19:00"/>
        <d v="2018-08-22T19:30:00"/>
        <d v="2018-11-17T17:00:00"/>
        <d v="2017-03-28T13:40:00"/>
        <d v="2017-08-19T12:00:00"/>
        <d v="2018-04-09T11:00:00"/>
        <d v="2018-04-28T13:54:00"/>
        <d v="2018-05-21T10:30:00"/>
        <d v="2018-08-21T14:45:00"/>
        <d v="2018-10-01T17:03:00"/>
        <d v="2018-10-03T17:15:00"/>
        <d v="2018-10-31T15:00:00"/>
        <d v="2016-01-21T10:34:00"/>
        <d v="2016-03-23T16:45:00"/>
        <d v="2016-07-17T07:45:00"/>
        <d v="2016-12-05T04:15:00"/>
        <d v="2016-12-19T13:30:00"/>
        <d v="2017-05-31T10:00:00"/>
        <d v="2018-07-10T10:00:00"/>
        <d v="2018-07-13T09:30:00"/>
        <d v="2019-08-07T12:15:00"/>
        <d v="2019-07-10T17:00:00"/>
        <d v="2019-05-18T13:00:00"/>
        <d v="2019-04-10T12:00:00"/>
        <d v="2019-02-27T10:45:00"/>
        <d v="2019-12-12T14:30:00"/>
        <d v="2019-07-19T14:15:00"/>
        <d v="2019-11-13T13:00:00"/>
        <d v="2019-10-14T16:15:00"/>
        <d v="2019-09-26T11:30:00"/>
        <d v="2019-08-13T14:15:00"/>
        <d v="2019-08-12T07:00:00"/>
        <d v="2019-08-08T14:30:00"/>
        <d v="2019-08-05T14:30:00"/>
        <d v="2019-06-24T16:50:00"/>
        <d v="2019-05-21T13:18:00"/>
        <d v="2019-05-16T11:00:00"/>
        <d v="2019-04-08T10:50:00"/>
        <d v="2019-01-13T09:15:00"/>
        <d v="2019-12-29T16:50:00"/>
        <d v="2019-12-20T07:45:00"/>
        <d v="2019-12-03T12:30:00"/>
        <d v="2019-11-25T13:41:00"/>
        <d v="2019-11-14T13:30:00"/>
        <d v="2019-11-12T13:15:00"/>
        <d v="2019-11-11T21:00:00"/>
        <d v="2019-11-11T11:45:00"/>
        <d v="2019-11-07T15:30:00"/>
        <d v="2019-11-07T07:25:00"/>
        <d v="2019-11-06T16:00:00"/>
        <d v="2019-11-05T11:00:00"/>
        <d v="2019-10-26T14:45:00"/>
        <d v="2019-10-26T08:00:00"/>
        <d v="2019-10-15T13:45:00"/>
        <d v="2019-10-15T03:00:00"/>
        <d v="2019-10-11T16:30:00"/>
        <d v="2019-10-11T13:30:00"/>
        <d v="2019-10-11T11:15:00"/>
        <d v="2019-10-09T11:30:00"/>
        <d v="2019-10-08T11:45:00"/>
        <d v="2019-09-26T08:00:00"/>
        <d v="2019-09-24T15:28:00"/>
        <d v="2019-09-24T15:23:00"/>
        <d v="2019-09-24T09:30:00"/>
        <d v="2019-09-16T14:55:00"/>
        <d v="2019-09-16T11:15:00"/>
        <d v="2019-09-11T13:00:00"/>
        <d v="2019-09-02T11:30:00"/>
        <d v="2019-09-01T11:40:00"/>
        <d v="2019-08-30T14:00:00"/>
        <d v="2019-08-23T17:30:00"/>
        <d v="2019-08-15T19:15:00"/>
        <d v="2019-08-15T13:45:00"/>
        <d v="2019-08-09T07:15:00"/>
        <d v="2019-08-07T16:30:00"/>
        <d v="2019-08-05T13:00:00"/>
        <d v="2019-07-27T16:21:00"/>
        <d v="2019-07-25T14:00:00"/>
        <d v="2019-07-21T19:30:00"/>
        <d v="2019-07-18T12:30:00"/>
        <d v="2019-07-17T17:02:00"/>
        <d v="2019-07-16T09:00:00"/>
        <d v="2019-07-15T19:00:00"/>
        <d v="2019-07-15T10:40:00"/>
        <d v="2019-07-09T09:30:00"/>
        <d v="2019-07-08T11:42:00"/>
        <d v="2019-07-04T13:45:00"/>
        <d v="2019-06-27T15:20:00"/>
        <d v="2019-06-25T08:40:00"/>
        <d v="2019-06-19T11:20:00"/>
        <d v="2019-06-17T15:58:00"/>
        <d v="2019-06-13T14:50:00"/>
        <d v="2019-06-13T09:45:00"/>
        <d v="2019-06-12T09:35:00"/>
        <d v="2019-06-11T11:00:00"/>
        <d v="2019-06-10T17:30:00"/>
        <d v="2019-06-06T09:30:00"/>
        <d v="2019-06-05T17:00:00"/>
        <d v="2019-05-29T10:10:00"/>
        <d v="2019-05-23T14:15:00"/>
        <d v="2019-05-23T10:30:00"/>
        <d v="2019-05-15T19:40:00"/>
        <d v="2019-05-01T14:00:00"/>
        <d v="2019-04-20T12:58:00"/>
        <d v="2019-04-20T12:15:00"/>
        <d v="2019-04-16T10:53:00"/>
        <d v="2019-04-14T11:15:00"/>
        <d v="2019-03-29T14:16:00"/>
        <d v="2019-03-28T09:53:00"/>
        <d v="2019-03-24T11:07:00"/>
        <d v="2019-03-20T12:00:00"/>
        <d v="2019-03-07T12:55:00"/>
        <d v="2019-03-04T10:45:00"/>
        <d v="2019-02-27T18:45:00"/>
        <d v="2019-02-24T11:25:00"/>
        <d v="2019-02-23T14:00:00"/>
        <d v="2019-02-20T09:00:00"/>
        <d v="2019-02-19T09:50:00"/>
        <d v="2019-02-12T10:40:00"/>
        <d v="2019-02-11T12:00:00"/>
        <d v="2019-02-08T18:00:00"/>
        <d v="2019-02-08T10:30:00"/>
        <d v="2019-02-06T16:00:00"/>
        <d v="2019-02-06T10:00:00"/>
        <d v="2019-02-05T16:00:00"/>
        <d v="2019-02-01T13:09:00"/>
        <d v="2019-01-25T13:20:00"/>
        <d v="2019-01-24T17:55:00"/>
        <d v="2019-01-16T15:12:00"/>
        <d v="2019-01-11T10:00:00"/>
        <d v="2019-01-11T08:47:00"/>
        <d v="2019-01-09T13:45:00"/>
        <d v="2019-01-04T11:05:00"/>
        <d v="2019-10-03T10:45:00"/>
        <d v="2019-10-12T14:30:00"/>
        <d v="2019-10-08T17:55:00"/>
        <d v="2019-09-11T11:15:00"/>
        <d v="2019-08-11T15:30:00"/>
        <d v="2019-08-05T08:40:00"/>
        <d v="2019-06-21T10:00:00"/>
        <d v="2019-05-16T18:00:00"/>
        <d v="2019-02-05T10:20:00"/>
        <d v="2019-03-11T10:55:00"/>
        <d v="2019-02-05T14:00:00"/>
        <d v="2019-12-18T18:40:00"/>
        <d v="2019-11-11T14:30:00"/>
        <d v="2019-11-09T08:27:00"/>
        <d v="2019-10-16T20:25:00"/>
        <d v="2019-10-04T04:30:00"/>
        <d v="2019-07-22T01:30:00"/>
        <d v="2019-06-24T02:55:00"/>
        <d v="2019-06-16T02:49:00"/>
        <d v="2019-06-04T21:39:00"/>
        <d v="2019-04-27T18:15:00"/>
        <d v="2019-02-04T13:00:00"/>
        <d v="2019-01-27T22:30:00"/>
        <d v="2019-01-14T07:45:00"/>
        <d v="2019-01-03T11:15:00"/>
        <d v="2019-12-31T13:55:00"/>
        <d v="2019-12-29T13:50:00"/>
        <d v="2019-11-27T13:45:00"/>
        <d v="2019-11-08T08:30:00"/>
        <d v="2019-10-29T08:15:00"/>
        <d v="2019-09-23T08:00:00"/>
        <d v="2019-08-15T09:05:00"/>
        <d v="2019-08-09T10:00:00"/>
        <d v="2019-07-31T16:54:00"/>
        <d v="2019-07-31T13:00:00"/>
        <d v="2019-07-17T10:00:00"/>
        <d v="2019-07-12T12:45:00"/>
        <d v="2019-07-09T18:08:00"/>
        <d v="2019-07-02T13:00:00"/>
        <d v="2019-07-02T07:10:00"/>
        <d v="2019-06-28T10:00:00"/>
        <d v="2019-06-27T12:00:00"/>
        <d v="2019-01-14T09:00:00"/>
        <d v="2019-06-05T08:30:00"/>
        <d v="2019-05-05T08:30:00"/>
        <d v="2019-05-02T15:00:00"/>
        <d v="2019-02-03T03:30:00"/>
        <d v="2019-04-02T14:30:00"/>
        <d v="2019-04-01T12:00:00"/>
        <d v="2019-02-17T15:00:00"/>
        <d v="2019-02-07T05:45:00"/>
        <d v="2019-04-24T13:30:00"/>
        <d v="2019-04-28T14:37:00"/>
        <d v="2019-10-27T08:50:00"/>
        <d v="2019-03-07T10:30:00"/>
        <d v="2019-10-18T09:20:00"/>
        <d v="2019-07-27T14:43:00"/>
        <d v="2019-05-27T12:30:00"/>
        <d v="2019-03-27T08:50:00"/>
        <d v="2019-12-21T21:13:00"/>
        <d v="2019-08-12T12:30:00"/>
        <d v="2019-08-05T10:00:00"/>
        <d v="2019-07-19T11:00:00"/>
        <d v="2019-05-01T14:20:00"/>
        <d v="2019-04-12T17:46:00"/>
        <d v="2019-03-09T09:15:00"/>
      </sharedItems>
      <fieldGroup par="14" base="1">
        <rangePr groupBy="months" startDate="2016-01-01T10:49:00" endDate="2019-12-31T13:55:00"/>
        <groupItems count="14">
          <s v="&lt;01/01/2016"/>
          <s v="Jan"/>
          <s v="Feb"/>
          <s v="Mar"/>
          <s v="Apr"/>
          <s v="May"/>
          <s v="Jun"/>
          <s v="Jul"/>
          <s v="Aug"/>
          <s v="Sep"/>
          <s v="Oct"/>
          <s v="Nov"/>
          <s v="Dec"/>
          <s v="&gt;31/12/2019"/>
        </groupItems>
      </fieldGroup>
    </cacheField>
    <cacheField name="YW Category" numFmtId="0">
      <sharedItems containsMixedTypes="1" containsNumber="1" containsInteger="1" minValue="1" maxValue="3"/>
    </cacheField>
    <cacheField name="Asset Type / Description" numFmtId="0">
      <sharedItems/>
    </cacheField>
    <cacheField name="Associated asset" numFmtId="0">
      <sharedItems containsBlank="1" containsMixedTypes="1" containsNumber="1" containsInteger="1" minValue="23276000342" maxValue="90076064894"/>
    </cacheField>
    <cacheField name="Cause of Discharge" numFmtId="0">
      <sharedItems containsBlank="1"/>
    </cacheField>
    <cacheField name="District" numFmtId="0">
      <sharedItems containsBlank="1"/>
    </cacheField>
    <cacheField name="Self Reported ?" numFmtId="0">
      <sharedItems/>
    </cacheField>
    <cacheField name="Grid Ref" numFmtId="0">
      <sharedItems/>
    </cacheField>
    <cacheField name="latitude" numFmtId="0">
      <sharedItems containsBlank="1" containsMixedTypes="1" containsNumber="1" minValue="53.158746999999998" maxValue="54.562263000000002"/>
    </cacheField>
    <cacheField name="longitude" numFmtId="0">
      <sharedItems containsBlank="1" containsMixedTypes="1" containsNumber="1" minValue="-2.2179066000000001" maxValue="3.5181497999999999E-2"/>
    </cacheField>
    <cacheField name="Under investigation" numFmtId="0">
      <sharedItems/>
    </cacheField>
    <cacheField name="EPA Category" numFmtId="0">
      <sharedItems containsMixedTypes="1" containsNumber="1" containsInteger="1" minValue="3" maxValue="3" count="2">
        <n v="3"/>
        <s v="1-2"/>
      </sharedItems>
    </cacheField>
    <cacheField name="Quarters (Date and Time To YW)" numFmtId="0" databaseField="0">
      <fieldGroup base="1">
        <rangePr groupBy="quarters" startDate="2016-01-01T10:49:00" endDate="2019-12-31T13:55:00"/>
        <groupItems count="6">
          <s v="&lt;01/01/2016"/>
          <s v="Qtr1"/>
          <s v="Qtr2"/>
          <s v="Qtr3"/>
          <s v="Qtr4"/>
          <s v="&gt;31/12/2019"/>
        </groupItems>
      </fieldGroup>
    </cacheField>
    <cacheField name="Years (Date and Time To YW)" numFmtId="0" databaseField="0">
      <fieldGroup base="1">
        <rangePr groupBy="years" startDate="2016-01-01T10:49:00" endDate="2019-12-31T13:55:00"/>
        <groupItems count="6">
          <s v="&lt;01/01/2016"/>
          <s v="2016"/>
          <s v="2017"/>
          <s v="2018"/>
          <s v="2019"/>
          <s v="&gt;31/12/2019"/>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5">
  <r>
    <n v="1534998"/>
    <x v="0"/>
    <n v="3"/>
    <s v="STP - Treatment Plant"/>
    <s v="null"/>
    <s v="STW - control system failure"/>
    <s v="null"/>
    <s v="Reported to the EA by YW"/>
    <s v="null"/>
    <s v="null"/>
    <s v="null"/>
    <s v="Y"/>
    <x v="0"/>
  </r>
  <r>
    <n v="1398817"/>
    <x v="1"/>
    <n v="3"/>
    <s v="SPS - Foul/Combined Pumping Stn"/>
    <s v="CASTLE HILL/SPS"/>
    <s v="SPS - Pump airlocked"/>
    <s v="Drax"/>
    <s v="Reported to the EA by YW"/>
    <s v="SE67282592"/>
    <n v="53.725352999999998"/>
    <n v="-0.98179333999999996"/>
    <s v="N"/>
    <x v="0"/>
  </r>
  <r>
    <n v="1398935"/>
    <x v="2"/>
    <n v="3"/>
    <s v="FRM - Foul/Combined Rising Main"/>
    <s v="LAXTON/SPS"/>
    <s v="Rising Main - burst"/>
    <s v="Laxton"/>
    <s v="Reported to the EA by YW"/>
    <s v="SE79232563"/>
    <n v="53.721071999999999"/>
    <n v="-0.80079553999999997"/>
    <s v="N"/>
    <x v="0"/>
  </r>
  <r>
    <n v="1398955"/>
    <x v="3"/>
    <n v="3"/>
    <s v="SPS - Foul/Combined Pumping Stn"/>
    <s v="HEY CLOUGH/SPS"/>
    <s v="SPS - pump electrical failure"/>
    <s v="Scammonden"/>
    <s v="Reported to the EA by YW"/>
    <s v="NaN"/>
    <m/>
    <m/>
    <s v="N"/>
    <x v="0"/>
  </r>
  <r>
    <n v="1399355"/>
    <x v="4"/>
    <n v="3"/>
    <s v="FCS - Foul/Combined Sewer"/>
    <s v="SE21957901"/>
    <s v="Sewer - rags/wipes blockage"/>
    <s v="Tunstall"/>
    <s v="Reported to the EA by YW"/>
    <s v="SE21729592"/>
    <n v="54.358350000000002"/>
    <n v="-1.6672847"/>
    <s v="N"/>
    <x v="0"/>
  </r>
  <r>
    <n v="1399704"/>
    <x v="5"/>
    <n v="3"/>
    <s v="FCS - Foul/Combined Sewer"/>
    <m/>
    <s v="Sewer - overloaded"/>
    <s v="Tockwith"/>
    <s v="Reported to the EA by YW"/>
    <s v="SE46565243"/>
    <n v="53.965859999999999"/>
    <n v="-1.2917818999999999"/>
    <s v="N"/>
    <x v="0"/>
  </r>
  <r>
    <n v="1400185"/>
    <x v="6"/>
    <n v="3"/>
    <s v="SPS - Foul/Combined Pumping Stn"/>
    <s v="SCALBY MILLS/SPS"/>
    <s v="SPS - panel/control system failure"/>
    <s v="Scalby"/>
    <s v="Reported to the EA by YW"/>
    <s v="TA03679127"/>
    <n v="54.306519000000002"/>
    <n v="-0.40820538000000001"/>
    <s v="N"/>
    <x v="0"/>
  </r>
  <r>
    <n v="1400338"/>
    <x v="7"/>
    <n v="3"/>
    <s v="SPS - Foul/Combined Pumping Stn"/>
    <s v="PORTOBELLO/SPS"/>
    <s v="SPS - Severe weather related failure"/>
    <s v="Pugneys"/>
    <s v="Reported to the EA by YW"/>
    <s v="SE32161774"/>
    <n v="53.655172"/>
    <n v="-1.5148793"/>
    <s v="N"/>
    <x v="0"/>
  </r>
  <r>
    <n v="1400761"/>
    <x v="8"/>
    <n v="3"/>
    <s v="FCS - Foul/Combined Sewer"/>
    <s v="Calder Road "/>
    <s v="Sewer - siltation"/>
    <s v="Ravensthorpe"/>
    <s v="Reported to YW by the EA"/>
    <s v="SE22542004"/>
    <n v="53.676346000000002"/>
    <n v="-1.6602650000000001"/>
    <s v="N"/>
    <x v="0"/>
  </r>
  <r>
    <n v="1401118"/>
    <x v="9"/>
    <n v="3"/>
    <s v="FCS - Foul/Combined Sewer"/>
    <s v="Manhole"/>
    <s v="Sewer - Rubble/Stones/Bricks"/>
    <s v="Bradley"/>
    <s v="Reported to the EA by YW"/>
    <s v="SE00054825"/>
    <n v="53.930377"/>
    <n v="-2.0007252000000002"/>
    <s v="N"/>
    <x v="0"/>
  </r>
  <r>
    <n v="1401513"/>
    <x v="10"/>
    <n v="3"/>
    <s v="SPS - Foul/Combined Pumping Stn"/>
    <s v="BUBWITH VILLAGE/NO 2 SPS"/>
    <s v="SPS - overloaded"/>
    <s v="Bubwith"/>
    <s v="Reported to the EA by YW"/>
    <s v="SE71383601"/>
    <n v="53.815482000000003"/>
    <n v="-0.91733604999999996"/>
    <s v="N"/>
    <x v="0"/>
  </r>
  <r>
    <n v="1401670"/>
    <x v="11"/>
    <n v="3"/>
    <s v="FRM - Foul/Combined Rising Main"/>
    <s v="HALFWAY HOUSE/SPS"/>
    <s v="Rising Main - burst"/>
    <s v="Northallerton "/>
    <s v="Reported to the EA by YW"/>
    <s v="SE36719516"/>
    <n v="54.350664000000002"/>
    <n v="-1.4367266999999999"/>
    <s v="N"/>
    <x v="0"/>
  </r>
  <r>
    <n v="1401817"/>
    <x v="12"/>
    <n v="3"/>
    <s v="STP - Treatment Plant"/>
    <s v="GREAT HABTON/STW"/>
    <s v="STW - Extreme Weather"/>
    <s v="Ryedale"/>
    <s v="Reported to the EA by YW"/>
    <s v="SE75747607"/>
    <n v="54.174838999999999"/>
    <n v="-0.84117719000000002"/>
    <s v="N"/>
    <x v="0"/>
  </r>
  <r>
    <n v="1402227"/>
    <x v="13"/>
    <n v="3"/>
    <s v="FCS - Foul/Combined Sewer"/>
    <m/>
    <s v="Sewer - overloaded"/>
    <s v="Hinderwell"/>
    <s v="Reported to YW by the EA"/>
    <s v="NZ78961681"/>
    <n v="54.540407000000002"/>
    <n v="-0.78107241999999999"/>
    <s v="N"/>
    <x v="0"/>
  </r>
  <r>
    <n v="1402473"/>
    <x v="14"/>
    <n v="3"/>
    <s v="FRM - Foul/Combined Rising Main"/>
    <s v="BRADFORD ESHOLT/NO 2 STW"/>
    <s v="Rising Main - burst"/>
    <s v="Esholt"/>
    <s v="Reported to the EA by YW"/>
    <s v="SE18513973"/>
    <n v="53.853475000000003"/>
    <n v="-1.7200968999999999"/>
    <s v="N"/>
    <x v="0"/>
  </r>
  <r>
    <n v="1402704"/>
    <x v="15"/>
    <n v="3"/>
    <s v="FMH - Foul/Combined Manhole"/>
    <m/>
    <s v="Manhole - blocked chamber"/>
    <s v="Rydale"/>
    <s v="Reported to the EA by YW"/>
    <s v="SE69827532"/>
    <n v="54.168937999999997"/>
    <n v="-0.93202569999999996"/>
    <s v="N"/>
    <x v="0"/>
  </r>
  <r>
    <n v="1402963"/>
    <x v="16"/>
    <n v="3"/>
    <s v="STP - Treatment Plant"/>
    <s v="OTLEY/STW"/>
    <s v="STW - storm discharge"/>
    <s v="Knotford"/>
    <s v="Reported to YW by the EA"/>
    <s v="SE22234620"/>
    <n v="53.911479999999997"/>
    <n v="-1.6630801"/>
    <s v="N"/>
    <x v="0"/>
  </r>
  <r>
    <n v="1403445"/>
    <x v="17"/>
    <n v="3"/>
    <s v="SPS - Foul/Combined Pumping Stn"/>
    <s v="WORMALD GREEN/SPS"/>
    <s v="SPS - Pump blockage"/>
    <s v="Harrogate"/>
    <s v="Reported to the EA by YW"/>
    <s v="SE30506491"/>
    <n v="54.079214999999998"/>
    <n v="-1.5353228000000001"/>
    <s v="N"/>
    <x v="0"/>
  </r>
  <r>
    <n v="1405428"/>
    <x v="18"/>
    <n v="3"/>
    <s v="STP - Treatment Plant"/>
    <s v="POCKLINGTON/STW"/>
    <s v="STW - Inlet Pump Failure"/>
    <s v="Pocklington"/>
    <s v="Reported to the EA by YW"/>
    <s v="SE80044731"/>
    <n v="53.915762999999998"/>
    <n v="-0.78289204999999995"/>
    <s v="N"/>
    <x v="0"/>
  </r>
  <r>
    <n v="1406457"/>
    <x v="19"/>
    <n v="3"/>
    <s v="STP - Treatment Plant"/>
    <s v="BRADFORD ESHOLT/NO 2 STW"/>
    <s v="STW - other engineering failure"/>
    <s v="Esholt "/>
    <s v="Reported to the EA by YW"/>
    <s v="SE18983873"/>
    <n v="53.844470000000001"/>
    <n v="-1.7130136"/>
    <s v="N"/>
    <x v="0"/>
  </r>
  <r>
    <n v="1406552"/>
    <x v="20"/>
    <n v="3"/>
    <s v="FCS - Foul/Combined Sewer"/>
    <s v="Sewer pipe"/>
    <s v="Sewer - root growth"/>
    <s v="Keighley"/>
    <s v="Reported to the EA by YW"/>
    <s v="SE05973972"/>
    <n v="53.853678000000002"/>
    <n v="-1.910728"/>
    <s v="N"/>
    <x v="0"/>
  </r>
  <r>
    <n v="1407458"/>
    <x v="21"/>
    <n v="3"/>
    <s v="SPS - Foul/Combined Pumping Stn"/>
    <s v="BARKERS LANE/SPS"/>
    <s v="SPS - YEDL/NEDL power outage/fault"/>
    <s v="Snainton"/>
    <s v="Reported to the EA by YW"/>
    <s v="SE92518176"/>
    <n v="54.223216999999998"/>
    <n v="-0.58259503999999995"/>
    <s v="N"/>
    <x v="0"/>
  </r>
  <r>
    <n v="1407578"/>
    <x v="22"/>
    <n v="3"/>
    <s v="FCS - Foul/Combined Sewer"/>
    <s v="Birley Spa Lane"/>
    <s v="Sewer - fat/grease blockage"/>
    <s v="Hackenthorpe"/>
    <s v="Reported to the EA by YW"/>
    <s v="SK41968357"/>
    <n v="53.347365000000003"/>
    <n v="-1.3711686999999999"/>
    <s v="N"/>
    <x v="0"/>
  </r>
  <r>
    <n v="1407722"/>
    <x v="23"/>
    <n v="3"/>
    <s v="SPS - Foul/Combined Pumping Stn"/>
    <s v="BUBWITH VILLAGE/NO 2 SPS"/>
    <s v="SPS - panel/control system failure"/>
    <s v="Bubwith"/>
    <s v="Reported to the EA by YW"/>
    <s v="SE71383600"/>
    <n v="53.815392000000003"/>
    <n v="-0.91733836999999996"/>
    <s v="N"/>
    <x v="0"/>
  </r>
  <r>
    <n v="1408073"/>
    <x v="24"/>
    <n v="3"/>
    <s v="STP - Treatment Plant"/>
    <s v="SAWLEY/STW"/>
    <s v="STW - Overloaded"/>
    <s v="Sawley"/>
    <s v="Reported to YW by the EA"/>
    <s v="SE25206791"/>
    <n v="54.106462000000001"/>
    <n v="-1.6160785"/>
    <s v="N"/>
    <x v="0"/>
  </r>
  <r>
    <n v="1408668"/>
    <x v="25"/>
    <n v="3"/>
    <s v="FRM - Foul/Combined Rising Main"/>
    <s v="WIGGINTON/SPS"/>
    <s v="Rising Main - burst"/>
    <s v="Haxby"/>
    <s v="Reported to the EA by YW"/>
    <s v="SE59995758"/>
    <n v="54.010759999999998"/>
    <n v="-1.0860836"/>
    <s v="N"/>
    <x v="0"/>
  </r>
  <r>
    <n v="1409540"/>
    <x v="26"/>
    <n v="3"/>
    <s v="FCS - Foul/Combined Sewer"/>
    <s v="Wesley Avenue"/>
    <s v="Sewer - rags/wipes blockage"/>
    <s v="Aston "/>
    <s v="Reported to the EA by YW"/>
    <s v="SK45598573"/>
    <n v="53.366480000000003"/>
    <n v="-1.3163349"/>
    <s v="N"/>
    <x v="0"/>
  </r>
  <r>
    <n v="1410318"/>
    <x v="27"/>
    <n v="3"/>
    <s v="SPS - Foul/Combined Pumping Stn"/>
    <s v="BAILDON COACH RD/SPS"/>
    <s v="SPS - Pump blockage"/>
    <s v="Baildon"/>
    <s v="Reported to the EA by YW"/>
    <s v="SE14063823"/>
    <n v="53.840131999999997"/>
    <n v="-1.7878128"/>
    <s v="N"/>
    <x v="0"/>
  </r>
  <r>
    <n v="1410363"/>
    <x v="28"/>
    <n v="3"/>
    <s v="STP - Treatment Plant"/>
    <s v="DRIFFIELD/STW"/>
    <s v="STW - control system failure"/>
    <s v="Driffield"/>
    <s v="Reported to the EA by YW"/>
    <s v="TA03045683"/>
    <n v="53.997236000000001"/>
    <n v="-0.42963892999999997"/>
    <s v="N"/>
    <x v="0"/>
  </r>
  <r>
    <n v="1412235"/>
    <x v="29"/>
    <n v="3"/>
    <s v="SPS - Foul/Combined Pumping Stn"/>
    <s v="BAINTON/SPS"/>
    <s v="SPS - overloaded"/>
    <s v="Bainton"/>
    <s v="Reported to YW by the EA"/>
    <s v="SE96535217"/>
    <n v="53.956623"/>
    <n v="-0.53038437000000005"/>
    <s v="N"/>
    <x v="0"/>
  </r>
  <r>
    <n v="1412874"/>
    <x v="30"/>
    <n v="3"/>
    <s v="STP - Treatment Plant"/>
    <s v="HAYTON/STW"/>
    <s v="STW - Inlet Blockage"/>
    <s v="Hayton"/>
    <s v="Reported to the EA by YW"/>
    <s v="SE81784566"/>
    <n v="53.900666000000001"/>
    <n v="-0.75684797000000004"/>
    <s v="N"/>
    <x v="0"/>
  </r>
  <r>
    <n v="1413040"/>
    <x v="31"/>
    <n v="3"/>
    <s v="STP - Treatment Plant"/>
    <m/>
    <s v="STW - YEDL/NEDL power outage"/>
    <s v="Southawarm"/>
    <s v="Reported to the EA by YW"/>
    <s v="SE09702744"/>
    <n v="53.743251000000001"/>
    <n v="-1.8544071"/>
    <s v="N"/>
    <x v="0"/>
  </r>
  <r>
    <n v="1413190"/>
    <x v="32"/>
    <n v="3"/>
    <s v="FRM - Foul/Combined Rising Main"/>
    <s v="RIVERSIDE GARDENS/SPS"/>
    <s v="Rising Main - burst"/>
    <s v="Nether Poppleton"/>
    <s v="Reported to the EA by YW"/>
    <s v="SE55695498"/>
    <n v="53.987876"/>
    <n v="-1.1521652"/>
    <s v="N"/>
    <x v="0"/>
  </r>
  <r>
    <n v="1413653"/>
    <x v="33"/>
    <n v="3"/>
    <s v="FRM - Foul/Combined Rising Main"/>
    <s v="NORTH END/SPS"/>
    <s v="Rising Main - blocked"/>
    <s v="North End"/>
    <s v="Reported to the EA by YW"/>
    <s v="SE36509461"/>
    <n v="54.345737"/>
    <n v="-1.4400245"/>
    <s v="N"/>
    <x v="0"/>
  </r>
  <r>
    <n v="1413664"/>
    <x v="34"/>
    <n v="3"/>
    <s v="STP - Treatment Plant"/>
    <s v="DALTON ELDMIRE/STW"/>
    <s v="STW - other engineering failure"/>
    <s v="Thirsk "/>
    <s v="Reported to the EA by YW"/>
    <s v="SE41877501"/>
    <n v="54.169186000000003"/>
    <n v="-1.3601547"/>
    <s v="N"/>
    <x v="0"/>
  </r>
  <r>
    <n v="1413788"/>
    <x v="35"/>
    <n v="3"/>
    <s v="FRM - Foul/Combined Rising Main"/>
    <s v="ALWOODLEY/NO 2 SPS"/>
    <s v="Rising Main - burst"/>
    <s v="Alwoodley"/>
    <s v="Reported to the EA by YW"/>
    <s v="SE31814129"/>
    <n v="53.866853999999996"/>
    <n v="-1.5177571999999999"/>
    <s v="N"/>
    <x v="0"/>
  </r>
  <r>
    <n v="1414092"/>
    <x v="36"/>
    <n v="3"/>
    <s v="SPS - Foul/Combined Pumping Stn"/>
    <s v="HIRST LANE/SPS"/>
    <s v="SPS - pump mechanical failure"/>
    <s v="High Birsthwith"/>
    <s v="Reported to the EA by YW"/>
    <s v="SE24605862"/>
    <n v="54.022998000000001"/>
    <n v="-1.6260053000000001"/>
    <s v="N"/>
    <x v="0"/>
  </r>
  <r>
    <n v="1414597"/>
    <x v="37"/>
    <n v="3"/>
    <s v="FRM - Foul/Combined Rising Main"/>
    <s v="DOCKFIELDS/SPS"/>
    <s v="Rising Main - burst"/>
    <s v="Dockfield"/>
    <s v="Reported to the EA by YW"/>
    <s v="SE15453808"/>
    <n v="53.838743999999998"/>
    <n v="-1.7666966"/>
    <s v="N"/>
    <x v="0"/>
  </r>
  <r>
    <n v="1414663"/>
    <x v="38"/>
    <n v="3"/>
    <s v="SPS - Foul/Combined Pumping Stn"/>
    <s v="BRADLEY/SPS"/>
    <s v="SPS - YEDL/NEDL power outage/fault"/>
    <s v="Bradley"/>
    <s v="Reported to the EA by YW"/>
    <s v="SD99394788"/>
    <n v="53.927050999999999"/>
    <n v="-2.0107759999999999"/>
    <s v="N"/>
    <x v="0"/>
  </r>
  <r>
    <n v="1415445"/>
    <x v="39"/>
    <n v="3"/>
    <s v="STP - Treatment Plant"/>
    <s v="BRADFORD ESHOLT/NO 2 STW"/>
    <s v="STW - other problem"/>
    <s v="Esholt"/>
    <s v="Reported to the EA by YW"/>
    <s v="SE18963875"/>
    <n v="53.844650999999999"/>
    <n v="-1.7133163"/>
    <s v="N"/>
    <x v="0"/>
  </r>
  <r>
    <n v="1415634"/>
    <x v="40"/>
    <n v="3"/>
    <s v="STP - Treatment Plant"/>
    <s v="GARFORTH/STW"/>
    <s v="STW - pump failure"/>
    <s v="Allerton Bywater"/>
    <s v="Reported to the EA by YW"/>
    <s v="SE41752879"/>
    <n v="53.753808999999997"/>
    <n v="-1.3683015999999999"/>
    <s v="N"/>
    <x v="0"/>
  </r>
  <r>
    <n v="1415695"/>
    <x v="41"/>
    <n v="3"/>
    <s v="SPB - Pipe Bridge"/>
    <s v="Tockwith STW"/>
    <s v="Sewer - collapsed/leaking"/>
    <s v="Tockwith"/>
    <s v="Reported to the EA by YW"/>
    <s v="SE46285292"/>
    <n v="53.970289000000001"/>
    <n v="-1.2959753000000001"/>
    <s v="N"/>
    <x v="0"/>
  </r>
  <r>
    <n v="1416090"/>
    <x v="42"/>
    <n v="3"/>
    <s v="FCS - Foul/Combined Sewer"/>
    <s v="SE66268105"/>
    <s v="Sewer - Obstruction"/>
    <s v="Drax"/>
    <s v="Reported to the EA by YW"/>
    <s v="SE67362590"/>
    <n v="53.725163000000002"/>
    <n v="-0.98058542999999998"/>
    <s v="N"/>
    <x v="0"/>
  </r>
  <r>
    <n v="1417016"/>
    <x v="43"/>
    <n v="3"/>
    <s v="STP - Treatment Plant"/>
    <s v="Ellerker/STW"/>
    <s v="STW - pipe blockage"/>
    <m/>
    <s v="Already reported to the EA by somebody else"/>
    <s v="SE90842921"/>
    <n v="53.751351"/>
    <n v="-0.62385495000000002"/>
    <s v="N"/>
    <x v="0"/>
  </r>
  <r>
    <n v="1417078"/>
    <x v="44"/>
    <n v="3"/>
    <s v="FCS - Foul/Combined Sewer"/>
    <s v="Willow Bank"/>
    <s v="Sewer - siltation"/>
    <s v="Smithy Green"/>
    <s v="Already reported to the EA by somebody else"/>
    <s v="SE33810800"/>
    <n v="53.567526999999998"/>
    <n v="-1.4909684999999999"/>
    <s v="N"/>
    <x v="0"/>
  </r>
  <r>
    <n v="1417580"/>
    <x v="45"/>
    <n v="3"/>
    <s v="FCS - Foul/Combined Sewer"/>
    <s v="FLEET LANE/SPS"/>
    <s v="Sewer - collapsed/leaking"/>
    <s v="Tockwith"/>
    <s v="Reported to the EA by YW"/>
    <s v="SE46285292"/>
    <n v="53.970289000000001"/>
    <n v="-1.2959753000000001"/>
    <s v="N"/>
    <x v="0"/>
  </r>
  <r>
    <n v="1417644"/>
    <x v="46"/>
    <n v="3"/>
    <s v="FCS - Foul/Combined Sewer"/>
    <s v="Sewer M/H"/>
    <s v="Sewer - rags/wipes blockage"/>
    <s v="Bingley"/>
    <s v="Reported to the EA by YW"/>
    <s v="SE12283942"/>
    <n v="53.850872000000003"/>
    <n v="-1.8148162000000001"/>
    <s v="N"/>
    <x v="0"/>
  </r>
  <r>
    <n v="1417834"/>
    <x v="47"/>
    <n v="3"/>
    <s v="SPS - Foul/Combined Pumping Stn"/>
    <s v="BEEFORD FOSTON LANE/SPS"/>
    <s v="SPS - overloaded"/>
    <s v="Beeford"/>
    <s v="Reported to the EA by YW"/>
    <s v="TA11575922"/>
    <n v="54.016938000000003"/>
    <n v="-0.29870105000000002"/>
    <s v="N"/>
    <x v="0"/>
  </r>
  <r>
    <n v="1417896"/>
    <x v="48"/>
    <n v="3"/>
    <s v="SPS - Foul/Combined Pumping Stn"/>
    <s v="WYTON/SPS"/>
    <s v="SPS - pump electrical failure"/>
    <s v="Wyton"/>
    <s v="Reported to YW by the EA"/>
    <s v="TA17423306"/>
    <n v="53.780634999999997"/>
    <n v="-0.2194856"/>
    <s v="N"/>
    <x v="0"/>
  </r>
  <r>
    <n v="1418127"/>
    <x v="49"/>
    <n v="3"/>
    <s v="FCS - Foul/Combined Sewer"/>
    <s v="SK39675001"/>
    <s v="Sewer - fat/grease blockage"/>
    <s v="Wingerworth"/>
    <s v="Reported to YW by the EA"/>
    <s v="SK39596703"/>
    <n v="53.198881"/>
    <n v="-1.4088208"/>
    <s v="N"/>
    <x v="0"/>
  </r>
  <r>
    <n v="1418442"/>
    <x v="50"/>
    <n v="3"/>
    <s v="CSO - Combined Sewer Overflow"/>
    <m/>
    <s v="CSO - normal operation"/>
    <s v="Shelley"/>
    <s v="Reported to YW by the EA"/>
    <s v="SE19091108"/>
    <n v="53.595948999999997"/>
    <n v="-1.7130369000000001"/>
    <s v="N"/>
    <x v="0"/>
  </r>
  <r>
    <n v="1418454"/>
    <x v="51"/>
    <n v="3"/>
    <s v="SPS - Foul/Combined Pumping Stn"/>
    <s v="COLTON/SPS"/>
    <s v="SPS - overloaded"/>
    <s v="Colton"/>
    <s v="Already reported to the EA by somebody else"/>
    <s v="SE54484482"/>
    <n v="53.896698000000001"/>
    <n v="-1.1724253"/>
    <s v="N"/>
    <x v="0"/>
  </r>
  <r>
    <n v="1418661"/>
    <x v="52"/>
    <n v="3"/>
    <s v="STP - Treatment Plant"/>
    <s v="BEVERLEY/STW"/>
    <s v="STW - control system failure"/>
    <s v="Beverley"/>
    <s v="Reported to the EA by YW"/>
    <s v="TA05153927"/>
    <n v="53.839047999999998"/>
    <n v="-0.40349533999999998"/>
    <s v="N"/>
    <x v="0"/>
  </r>
  <r>
    <n v="1418898"/>
    <x v="53"/>
    <n v="3"/>
    <s v="SPS - Foul/Combined Pumping Stn"/>
    <s v="HIRST LANE/SPS"/>
    <s v="SPS - pump mechanical failure"/>
    <s v="High Birstwith"/>
    <s v="Reported to the EA by YW"/>
    <s v="SE24605862"/>
    <n v="54.022998000000001"/>
    <n v="-1.6260053000000001"/>
    <s v="N"/>
    <x v="0"/>
  </r>
  <r>
    <n v="1419507"/>
    <x v="54"/>
    <n v="3"/>
    <s v="SPS - Foul/Combined Pumping Stn"/>
    <s v="STAMFORD BRIDGE STH/SPS"/>
    <s v="SPS - Pump blockage"/>
    <s v="Stamford Bridge"/>
    <s v="Reported to the EA by YW"/>
    <s v="SE71075551"/>
    <n v="53.990755"/>
    <n v="-0.91752367000000001"/>
    <s v="N"/>
    <x v="0"/>
  </r>
  <r>
    <n v="1420308"/>
    <x v="55"/>
    <n v="3"/>
    <s v="SPS - Foul/Combined Pumping Stn"/>
    <s v="LANDING LANE HAXBY/SPS"/>
    <s v="SPS - other equipment failure"/>
    <s v="Haxby"/>
    <s v="Reported to the EA by YW"/>
    <s v="SE61595806"/>
    <n v="54.014885999999997"/>
    <n v="-1.0615752000000001"/>
    <s v="N"/>
    <x v="0"/>
  </r>
  <r>
    <n v="1420423"/>
    <x v="56"/>
    <n v="3"/>
    <s v="FCS - Foul/Combined Sewer"/>
    <s v="HALIFAX OLD ROAD/CSO"/>
    <s v="Sewer - rags/wipes blockage"/>
    <s v="Halifax"/>
    <s v="Reported to the EA by YW"/>
    <s v="SE11472555"/>
    <n v="53.726227999999999"/>
    <n v="-1.8276398"/>
    <s v="N"/>
    <x v="0"/>
  </r>
  <r>
    <n v="1420864"/>
    <x v="57"/>
    <n v="3"/>
    <s v="FCS - Foul/Combined Sewer"/>
    <s v="Leapings lane"/>
    <s v="Sewer - collapsed/leaking"/>
    <s v="Thurlstone"/>
    <s v="Already reported to the EA by somebody else"/>
    <s v="SE22780320"/>
    <n v="53.524976000000002"/>
    <n v="-1.6578561999999999"/>
    <s v="N"/>
    <x v="0"/>
  </r>
  <r>
    <n v="1421359"/>
    <x v="58"/>
    <n v="3"/>
    <s v="FCS - Foul/Combined Sewer"/>
    <m/>
    <s v="Sewer - rags/wipes blockage"/>
    <s v="Catterick Garrison"/>
    <s v="Reported to the EA by YW"/>
    <s v="SE17629849"/>
    <n v="54.381604000000003"/>
    <n v="-1.7302221"/>
    <s v="N"/>
    <x v="0"/>
  </r>
  <r>
    <n v="1422115"/>
    <x v="59"/>
    <n v="3"/>
    <s v="FCS - Foul/Combined Sewer"/>
    <s v="Park Avenue"/>
    <s v="Sewer - Rubble/Stones/Bricks"/>
    <s v="Kirkthorpe"/>
    <s v="Reported to the EA by YW"/>
    <s v="SE36392136"/>
    <n v="53.687432000000001"/>
    <n v="-1.4504573999999999"/>
    <s v="N"/>
    <x v="0"/>
  </r>
  <r>
    <n v="1422124"/>
    <x v="60"/>
    <n v="3"/>
    <s v="FCS - Foul/Combined Sewer"/>
    <s v="Skinner Lane"/>
    <s v="Sewer - siltation"/>
    <s v="Monk Hill"/>
    <s v="Reported to YW by the EA"/>
    <s v="SE45522256"/>
    <n v="53.697502999999998"/>
    <n v="-1.3120445999999999"/>
    <s v="N"/>
    <x v="0"/>
  </r>
  <r>
    <n v="1422245"/>
    <x v="61"/>
    <n v="3"/>
    <s v="FRM - Foul/Combined Rising Main"/>
    <m/>
    <s v="Rising Main - burst"/>
    <s v="Birstwith Harrogate"/>
    <s v="Reported to the EA by YW"/>
    <s v="SE24755872"/>
    <n v="54.023890000000002"/>
    <n v="-1.6237077"/>
    <s v="N"/>
    <x v="0"/>
  </r>
  <r>
    <n v="1422413"/>
    <x v="62"/>
    <n v="3"/>
    <s v="SPS - Foul/Combined Pumping Stn"/>
    <s v="SLEIGHTS/SPS"/>
    <s v="SPS - Pump airlocked"/>
    <s v="Sleights"/>
    <s v="Reported to the EA by YW"/>
    <s v="NZ87520828"/>
    <n v="54.462364999999998"/>
    <n v="-0.65132979999999996"/>
    <s v="N"/>
    <x v="0"/>
  </r>
  <r>
    <n v="1422493"/>
    <x v="63"/>
    <n v="3"/>
    <s v="FCS - Foul/Combined Sewer"/>
    <s v="Mill Lane"/>
    <s v="Sewer - overloaded"/>
    <s v="Wingerworth"/>
    <s v="Already reported to the EA by somebody else"/>
    <s v="SK39736708"/>
    <n v="53.19932"/>
    <n v="-1.4067190000000001"/>
    <s v="N"/>
    <x v="0"/>
  </r>
  <r>
    <n v="1422517"/>
    <x v="64"/>
    <n v="3"/>
    <s v="STP - Treatment Plant"/>
    <s v="ALDWARKE/STW"/>
    <s v="STW - high MLSS"/>
    <s v="Aldwarke"/>
    <s v="Reported to the EA by YW"/>
    <s v="SK45069446"/>
    <n v="53.444989"/>
    <n v="-1.3230552"/>
    <s v="N"/>
    <x v="0"/>
  </r>
  <r>
    <n v="1422521"/>
    <x v="65"/>
    <n v="3"/>
    <s v="STP - Treatment Plant"/>
    <s v="BRADFORD ESHOLT/NO 2 STW"/>
    <s v="STW - high MLSS"/>
    <s v="Idle"/>
    <s v="Reported to the EA by YW"/>
    <s v="SE18973875"/>
    <n v="53.844650000000001"/>
    <n v="-1.7131643000000001"/>
    <s v="N"/>
    <x v="0"/>
  </r>
  <r>
    <n v="1422662"/>
    <x v="66"/>
    <n v="3"/>
    <s v="SPS - Foul/Combined Pumping Stn"/>
    <s v="STAITHES/SPS"/>
    <s v="SPS - pump mechanical failure"/>
    <s v="Staithes"/>
    <s v="Reported to the EA by YW"/>
    <s v="NZ78281894"/>
    <n v="54.559649999999998"/>
    <n v="-0.79101445999999997"/>
    <s v="N"/>
    <x v="0"/>
  </r>
  <r>
    <n v="1422751"/>
    <x v="67"/>
    <n v="3"/>
    <s v="STP - Treatment Plant"/>
    <s v="SKELTON/STW"/>
    <s v="STW - Inlet Pump Failure"/>
    <s v="Skelton On Ure"/>
    <s v="Reported to the EA by YW"/>
    <s v="SE35706853"/>
    <n v="54.111415000000001"/>
    <n v="-1.4554225000000001"/>
    <s v="N"/>
    <x v="0"/>
  </r>
  <r>
    <n v="1423035"/>
    <x v="68"/>
    <n v="3"/>
    <s v="SPS - Foul/Combined Pumping Stn"/>
    <s v="STAMFORD BRIDGE STH/SPS"/>
    <s v="SPS - Inlet blockage"/>
    <s v="Stamford Bridge"/>
    <s v="Reported to the EA by YW"/>
    <s v="SE71075551"/>
    <n v="53.990755"/>
    <n v="-0.91752367000000001"/>
    <s v="N"/>
    <x v="0"/>
  </r>
  <r>
    <n v="1423327"/>
    <x v="69"/>
    <n v="3"/>
    <s v="SPS - Foul/Combined Pumping Stn"/>
    <s v="MEADOW FIELD/SPS"/>
    <s v="SPS - Pump blockage"/>
    <s v="York"/>
    <s v="Reported to the EA by YW"/>
    <s v="SE61225442"/>
    <n v="53.982219000000001"/>
    <n v="-1.0679517000000001"/>
    <s v="N"/>
    <x v="0"/>
  </r>
  <r>
    <n v="1423496"/>
    <x v="70"/>
    <n v="3"/>
    <s v="SWO - Surface Water Outfall"/>
    <s v="Inkersall Road"/>
    <s v="Not established"/>
    <s v="Poolsbrook"/>
    <s v="Reported to YW by the EA"/>
    <s v="SK42937325"/>
    <n v="53.254530000000003"/>
    <n v="-1.3579911"/>
    <s v="N"/>
    <x v="0"/>
  </r>
  <r>
    <n v="1424000"/>
    <x v="71"/>
    <n v="3"/>
    <s v="FCS - Foul/Combined Sewer"/>
    <s v="Plumer Road"/>
    <s v="Sewer - root growth"/>
    <s v="Catterick"/>
    <s v="Reported to the EA by YW"/>
    <s v="SE16869882"/>
    <n v="54.384594999999997"/>
    <n v="-1.7419046"/>
    <s v="N"/>
    <x v="0"/>
  </r>
  <r>
    <n v="1424324"/>
    <x v="72"/>
    <n v="3"/>
    <s v="FCS - Foul/Combined Sewer"/>
    <s v="Riversvale Drive"/>
    <s v="Sewer - Rubble/Stones/Bricks"/>
    <s v="York"/>
    <s v="Reported to the EA by YW"/>
    <s v="SE55615491"/>
    <n v="53.987254999999998"/>
    <n v="-1.1533979000000001"/>
    <s v="N"/>
    <x v="0"/>
  </r>
  <r>
    <n v="1424485"/>
    <x v="73"/>
    <n v="3"/>
    <s v="STP - Treatment Plant"/>
    <s v="ILKLEY/STW"/>
    <s v="STW - storm discharge"/>
    <s v="Ilkley"/>
    <s v="Already reported to the EA by somebody else"/>
    <s v="SE12484828"/>
    <n v="53.930498999999998"/>
    <n v="-1.8114184"/>
    <s v="N"/>
    <x v="0"/>
  </r>
  <r>
    <n v="1425157"/>
    <x v="74"/>
    <n v="3"/>
    <s v="FCS - Foul/Combined Sewer"/>
    <s v="HOOKSTONE ROAD/CSO"/>
    <s v="Sewer - root growth"/>
    <s v="Harrogate"/>
    <s v="Reported to the EA by YW"/>
    <s v="SE31495409"/>
    <n v="53.981912999999999"/>
    <n v="-1.5213095999999999"/>
    <s v="N"/>
    <x v="0"/>
  </r>
  <r>
    <n v="1425562"/>
    <x v="75"/>
    <n v="3"/>
    <s v="SPS - Foul/Combined Pumping Stn"/>
    <s v="SPRINGFIELD CLOSE/SPS"/>
    <s v="SPS - pump mechanical failure"/>
    <s v="Old Thirsk"/>
    <s v="Reported to the EA by YW"/>
    <s v="SE42798286"/>
    <n v="54.239655999999997"/>
    <n v="-1.3449491"/>
    <s v="N"/>
    <x v="0"/>
  </r>
  <r>
    <n v="1425915"/>
    <x v="76"/>
    <n v="3"/>
    <s v="SPS - Foul/Combined Pumping Stn"/>
    <s v="KILLAMARSH/SPS"/>
    <s v="SPS - pump mechanical failure"/>
    <s v="Killamarsh"/>
    <s v="Reported to the EA by YW"/>
    <s v="SK44908125"/>
    <n v="53.326272000000003"/>
    <n v="-1.3273372999999999"/>
    <s v="N"/>
    <x v="0"/>
  </r>
  <r>
    <n v="1426143"/>
    <x v="77"/>
    <n v="3"/>
    <s v="FCS - Foul/Combined Sewer"/>
    <m/>
    <s v="Sewer - Obstruction"/>
    <s v="Staithes"/>
    <s v="Reported to the EA by YW"/>
    <s v="NZ77671793"/>
    <n v="54.550668999999999"/>
    <n v="-0.80071126999999997"/>
    <s v="N"/>
    <x v="0"/>
  </r>
  <r>
    <n v="1427465"/>
    <x v="78"/>
    <n v="3"/>
    <s v="STP - Treatment Plant"/>
    <s v="BEVERLEY/STW"/>
    <s v="Other - state"/>
    <s v="Beverley"/>
    <s v="Reported to the EA by YW"/>
    <s v="TA05823934"/>
    <n v="53.839540999999997"/>
    <n v="-0.39329352000000001"/>
    <s v="N"/>
    <x v="0"/>
  </r>
  <r>
    <n v="1427934"/>
    <x v="79"/>
    <n v="3"/>
    <s v="STP - Treatment Plant"/>
    <s v="GARFORTH/STW"/>
    <s v="STW - control system failure"/>
    <s v="Allerton By Water"/>
    <s v="Reported to the EA by YW"/>
    <s v="SE41542874"/>
    <n v="53.753377"/>
    <n v="-1.3714930000000001"/>
    <s v="N"/>
    <x v="0"/>
  </r>
  <r>
    <n v="1427972"/>
    <x v="80"/>
    <n v="3"/>
    <s v="FCS - Foul/Combined Sewer"/>
    <m/>
    <s v="Sewer - collapsed/leaking"/>
    <s v="Ellerker"/>
    <s v="Reported to the EA by YW"/>
    <s v="SE92112946"/>
    <n v="53.753374999999998"/>
    <n v="-0.60452669000000003"/>
    <s v="N"/>
    <x v="0"/>
  </r>
  <r>
    <n v="1428052"/>
    <x v="81"/>
    <n v="3"/>
    <s v="CSO - Combined Sewer Overflow"/>
    <s v="DALTON ICI NORTH/NO 2 CSO"/>
    <s v="CSO - blocked chamber"/>
    <s v="Tandem"/>
    <s v="Reported to the EA by YW"/>
    <s v="SE16981764"/>
    <n v="53.654983000000001"/>
    <n v="-1.7445617"/>
    <s v="N"/>
    <x v="0"/>
  </r>
  <r>
    <n v="1428076"/>
    <x v="82"/>
    <n v="3"/>
    <s v="FCS - Foul/Combined Sewer"/>
    <s v="THORNTON ROAD 209/CSO"/>
    <s v="Sewer - rags/wipes blockage"/>
    <s v="Thornton"/>
    <s v="Reported to the EA by YW"/>
    <s v="SE11683297"/>
    <n v="53.792914000000003"/>
    <n v="-1.8241791999999999"/>
    <s v="N"/>
    <x v="0"/>
  </r>
  <r>
    <n v="1428887"/>
    <x v="83"/>
    <n v="3"/>
    <s v="FCS - Foul/Combined Sewer"/>
    <s v="WOODLANDS CLOSE/CSO"/>
    <s v="Sewer - root growth"/>
    <s v="Rawdon"/>
    <s v="Reported to YW by the EA"/>
    <s v="SE20323827"/>
    <n v="53.840285000000002"/>
    <n v="-1.6926779999999999"/>
    <s v="N"/>
    <x v="0"/>
  </r>
  <r>
    <n v="1429374"/>
    <x v="84"/>
    <n v="3"/>
    <s v="FRM - Foul/Combined Rising Main"/>
    <s v="LAXTON/SPS"/>
    <s v="Rising Main - burst"/>
    <s v="Laxton"/>
    <s v="Reported to the EA by YW"/>
    <s v="SE79222562"/>
    <n v="53.720984000000001"/>
    <n v="-0.80094960000000004"/>
    <s v="N"/>
    <x v="0"/>
  </r>
  <r>
    <n v="1429700"/>
    <x v="85"/>
    <n v="3"/>
    <s v="FCS - Foul/Combined Sewer"/>
    <n v="35776002583"/>
    <s v="Sewer - collapsed/leaking"/>
    <s v="Brompton On Swale"/>
    <s v="Reported to the EA by YW"/>
    <s v="NZ22130129"/>
    <n v="54.406592000000003"/>
    <n v="-1.6605782"/>
    <s v="N"/>
    <x v="0"/>
  </r>
  <r>
    <n v="1429732"/>
    <x v="86"/>
    <n v="3"/>
    <s v="STP - Treatment Plant"/>
    <s v="BEDALE/STW"/>
    <s v="STW - site power failure"/>
    <s v="Bedale"/>
    <s v="Reported to the EA by YW"/>
    <s v="SE27398781"/>
    <n v="54.285193999999997"/>
    <n v="-1.5807800999999999"/>
    <s v="N"/>
    <x v="0"/>
  </r>
  <r>
    <n v="1430314"/>
    <x v="87"/>
    <n v="3"/>
    <s v="CSO - Combined Sewer Overflow"/>
    <s v="DARK LANE WORSBORO/CSO"/>
    <s v="CSO - blocked hydrobrake"/>
    <s v="Worsbrough"/>
    <s v="Reported to the EA by YW"/>
    <s v="SE35950349"/>
    <n v="53.526848999999999"/>
    <n v="-1.4591746000000001"/>
    <s v="N"/>
    <x v="0"/>
  </r>
  <r>
    <n v="1430455"/>
    <x v="88"/>
    <n v="3"/>
    <s v="FCS - Foul/Combined Sewer"/>
    <s v="Bolton Road"/>
    <s v="Sewer - brick/rubble/debris blockage"/>
    <s v="Silsden"/>
    <s v="Reported to the EA by YW"/>
    <s v="SE04254654"/>
    <n v="53.914991000000001"/>
    <n v="-1.9367833000000001"/>
    <s v="N"/>
    <x v="0"/>
  </r>
  <r>
    <n v="1430656"/>
    <x v="89"/>
    <n v="3"/>
    <s v="FCS - Foul/Combined Sewer"/>
    <s v="Brooklyn"/>
    <s v="Sewer - rags/wipes blockage"/>
    <s v="Threshfield"/>
    <s v="Reported to the EA by YW"/>
    <s v="SD88696390"/>
    <n v="54.070906999999998"/>
    <n v="-2.1743226999999998"/>
    <s v="N"/>
    <x v="0"/>
  </r>
  <r>
    <n v="1430986"/>
    <x v="90"/>
    <n v="3"/>
    <s v="FCS - Foul/Combined Sewer"/>
    <s v="Dodworth Drive"/>
    <s v="Sewer - overloaded"/>
    <s v="Kettlethorpe"/>
    <s v="Reported to the EA by YW"/>
    <s v="SE32831622"/>
    <n v="53.641469000000001"/>
    <n v="-1.5049022999999999"/>
    <s v="N"/>
    <x v="0"/>
  </r>
  <r>
    <n v="1431006"/>
    <x v="91"/>
    <n v="3"/>
    <s v="SPS - Foul/Combined Pumping Stn"/>
    <s v="TINGLEY/SPS"/>
    <s v="SPS - pump mechanical failure"/>
    <s v="Tingley"/>
    <s v="Reported to the EA by YW"/>
    <s v="SE28752636"/>
    <n v="53.732844999999998"/>
    <n v="-1.5656763"/>
    <s v="N"/>
    <x v="0"/>
  </r>
  <r>
    <n v="1431176"/>
    <x v="92"/>
    <n v="3"/>
    <s v="FRM - Foul/Combined Rising Main"/>
    <s v="APPLETON ROEBUCK/SPS"/>
    <s v="Rising Main - burst"/>
    <s v="Bolton Percy"/>
    <s v="Reported to the EA by YW"/>
    <s v="SE54414176"/>
    <n v="53.869205999999998"/>
    <n v="-1.1740325"/>
    <s v="N"/>
    <x v="0"/>
  </r>
  <r>
    <n v="1431391"/>
    <x v="93"/>
    <n v="3"/>
    <s v="FCS - Foul/Combined Sewer"/>
    <s v="SKEEBY/NO 2 SPS"/>
    <s v="Sewer - collapsed/leaking"/>
    <s v="Skeeby"/>
    <s v="Reported to YW by the EA"/>
    <s v="NZ20480278"/>
    <n v="54.420051000000001"/>
    <n v="-1.6858949999999999"/>
    <s v="N"/>
    <x v="0"/>
  </r>
  <r>
    <n v="1431430"/>
    <x v="94"/>
    <n v="3"/>
    <s v="STP - Treatment Plant"/>
    <s v="SALTERHEBBLE/STW"/>
    <s v="STW - other engineering failure"/>
    <s v="Copley"/>
    <s v="Reported to the EA by YW"/>
    <s v="SE22760973"/>
    <n v="53.583669"/>
    <n v="-1.6576849"/>
    <s v="N"/>
    <x v="0"/>
  </r>
  <r>
    <n v="1431708"/>
    <x v="95"/>
    <n v="3"/>
    <s v="FCS - Foul/Combined Sewer"/>
    <s v="Whitby Harbour"/>
    <s v="Sewer - collapsed/leaking"/>
    <s v="Whitby Harbour"/>
    <s v="Reported to the EA by YW"/>
    <s v="NZ89961126"/>
    <n v="54.488712999999997"/>
    <n v="-0.61279415000000004"/>
    <s v="N"/>
    <x v="0"/>
  </r>
  <r>
    <n v="1431744"/>
    <x v="96"/>
    <n v="3"/>
    <s v="SPS - Foul/Combined Pumping Stn"/>
    <s v="CASTLEFORD RD/SPS"/>
    <s v="SPS - YEDL/NEDL power outage/fault"/>
    <s v="Normanton"/>
    <s v="Reported to the EA by YW"/>
    <s v="SE39662407"/>
    <n v="53.711551"/>
    <n v="-1.4006000000000001"/>
    <s v="N"/>
    <x v="0"/>
  </r>
  <r>
    <n v="1431962"/>
    <x v="97"/>
    <n v="3"/>
    <s v="FRM - Foul/Combined Rising Main"/>
    <s v="GLASS HOUGHTON/SPS"/>
    <s v="Rising Main - burst"/>
    <s v="Castleford"/>
    <s v="Reported to the EA by YW"/>
    <s v="SE43332391"/>
    <n v="53.709822000000003"/>
    <n v="-1.3450230000000001"/>
    <s v="N"/>
    <x v="0"/>
  </r>
  <r>
    <n v="1433267"/>
    <x v="98"/>
    <n v="3"/>
    <s v="STP - Treatment Plant"/>
    <s v="HULL/STW"/>
    <s v="STW - other engineering failure"/>
    <s v="Saltend"/>
    <s v="Reported to the EA by YW"/>
    <s v="TA14812806"/>
    <n v="53.736297"/>
    <n v="-0.26093221"/>
    <s v="N"/>
    <x v="0"/>
  </r>
  <r>
    <n v="1433342"/>
    <x v="99"/>
    <n v="3"/>
    <s v="CSO - Combined Sewer Overflow"/>
    <s v="THE HYDRO HARROGATE/SCC"/>
    <s v="CSO - screen failure"/>
    <s v="Harrogate"/>
    <s v="Already reported to the EA by somebody else"/>
    <s v="SE29375623"/>
    <n v="54.001269999999998"/>
    <n v="-1.5534299"/>
    <s v="N"/>
    <x v="0"/>
  </r>
  <r>
    <n v="1433762"/>
    <x v="100"/>
    <n v="3"/>
    <s v="STP - Treatment Plant"/>
    <s v="DOWLEY GAP/STW"/>
    <s v="STW - Operational Error"/>
    <s v="Bingley"/>
    <s v="Reported to the EA by YW"/>
    <s v="SE12303814"/>
    <n v="53.839367000000003"/>
    <n v="-1.8145629000000001"/>
    <s v="N"/>
    <x v="0"/>
  </r>
  <r>
    <n v="1434574"/>
    <x v="101"/>
    <n v="3"/>
    <s v="FCS - Foul/Combined Sewer"/>
    <s v="Grove Lane"/>
    <s v="Sewer - rags/wipes blockage"/>
    <s v="Headingley"/>
    <s v="Reported to YW by the EA"/>
    <s v="SE28503650"/>
    <n v="53.823994999999996"/>
    <n v="-1.5685325000000001"/>
    <s v="N"/>
    <x v="0"/>
  </r>
  <r>
    <n v="1435232"/>
    <x v="102"/>
    <n v="3"/>
    <s v="CSO - Combined Sewer Overflow"/>
    <s v="VICAR ROAD DARFIELD/CSO"/>
    <s v="Sewer - rags/wipes blockage"/>
    <s v="Darfield"/>
    <s v="Reported to the EA by YW"/>
    <s v="SE41780382"/>
    <n v="53.529384999999998"/>
    <n v="-1.3711922000000001"/>
    <s v="N"/>
    <x v="0"/>
  </r>
  <r>
    <n v="1435253"/>
    <x v="103"/>
    <n v="3"/>
    <s v="SPS - Foul/Combined Pumping Stn"/>
    <s v="RIPON ROAD/SPS"/>
    <s v="SPS - Other blockage"/>
    <s v="Killinghall"/>
    <s v="Reported to the EA by YW"/>
    <s v="SE28755965"/>
    <n v="54.032041999999997"/>
    <n v="-1.5625659999999999"/>
    <s v="N"/>
    <x v="0"/>
  </r>
  <r>
    <n v="1435383"/>
    <x v="104"/>
    <n v="3"/>
    <s v="CSO - Combined Sewer Overflow"/>
    <s v="EDDERTHORPE LANE/NO 2 CSO"/>
    <s v="Sewer - rags/wipes blockage"/>
    <s v="Darfield"/>
    <s v="Reported to the EA by YW"/>
    <s v="SE41750517"/>
    <n v="53.541521000000003"/>
    <n v="-1.3714651"/>
    <s v="N"/>
    <x v="0"/>
  </r>
  <r>
    <n v="1435420"/>
    <x v="105"/>
    <n v="3"/>
    <s v="STP - Treatment Plant"/>
    <s v="HUNSINGORE/STW"/>
    <s v="STW - other engineering failure"/>
    <s v="Hunsingore"/>
    <s v="Already reported to the EA by somebody else"/>
    <s v="SE42815311"/>
    <n v="53.972293999999998"/>
    <n v="-1.348843"/>
    <s v="N"/>
    <x v="0"/>
  </r>
  <r>
    <n v="1435986"/>
    <x v="106"/>
    <n v="3"/>
    <s v="STP - Treatment Plant"/>
    <s v="WATH BRIDGE/STW"/>
    <s v="STW - Inlet blockage"/>
    <s v="Harrogate"/>
    <s v="Reported to YW by the EA"/>
    <s v="SE14476763"/>
    <n v="54.104357"/>
    <n v="-1.7801975000000001"/>
    <s v="N"/>
    <x v="0"/>
  </r>
  <r>
    <n v="1436184"/>
    <x v="107"/>
    <n v="3"/>
    <s v="FCS - Foul/Combined Sewer"/>
    <s v="High Catton road"/>
    <s v="Sewer - rags/wipes blockage"/>
    <s v="Stamford Bridge"/>
    <s v="Reported to YW by the EA"/>
    <s v="SE71245453"/>
    <n v="53.981926000000001"/>
    <n v="-0.91516017000000005"/>
    <s v="N"/>
    <x v="0"/>
  </r>
  <r>
    <n v="1436935"/>
    <x v="108"/>
    <n v="3"/>
    <s v="FCS - Foul/Combined Sewer"/>
    <s v="RUNSWICK BAY LOWER/SPS"/>
    <s v="Sewer - collapsed/leaking"/>
    <s v="Runswick Bay"/>
    <s v="Reported to the EA by YW"/>
    <s v="NZ81061610"/>
    <n v="54.533696999999997"/>
    <n v="-0.74881750000000002"/>
    <s v="N"/>
    <x v="0"/>
  </r>
  <r>
    <n v="1437263"/>
    <x v="109"/>
    <n v="3"/>
    <s v="FCS - Foul/Combined Sewer"/>
    <s v="Whitehead Avenue"/>
    <s v="Sewer - Rubble/Stones/Bricks"/>
    <s v="Deepcar"/>
    <s v="Reported to the EA by YW"/>
    <s v="SK28009840"/>
    <n v="53.481582000000003"/>
    <n v="-1.5795467000000001"/>
    <s v="N"/>
    <x v="0"/>
  </r>
  <r>
    <n v="1437580"/>
    <x v="110"/>
    <n v="3"/>
    <s v="STP - Treatment Plant"/>
    <s v="HAROME/STW"/>
    <s v="STW - site power failure"/>
    <s v="Harome"/>
    <s v="Reported to the EA by YW"/>
    <s v="SE65938215"/>
    <n v="54.230825000000003"/>
    <n v="-0.99010533000000001"/>
    <s v="N"/>
    <x v="0"/>
  </r>
  <r>
    <n v="1438144"/>
    <x v="111"/>
    <n v="3"/>
    <s v="FCS - Foul/Combined Sewer"/>
    <s v="Cooper Lane"/>
    <s v="Sewer - fat/grease blockage"/>
    <s v="Hoylandswaine"/>
    <s v="Reported to the EA by YW"/>
    <s v="SE26820560"/>
    <n v="53.546357999999998"/>
    <n v="-1.5967136"/>
    <s v="N"/>
    <x v="0"/>
  </r>
  <r>
    <n v="1438590"/>
    <x v="112"/>
    <n v="3"/>
    <s v="FCS - Foul/Combined Sewer"/>
    <s v="STABLE ROAD BARLOW/DTK"/>
    <s v="Sewer - collapsed/leaking"/>
    <s v="Barlow"/>
    <s v="Reported to the EA by YW"/>
    <s v="SE65242839"/>
    <n v="53.747808999999997"/>
    <n v="-1.0121859"/>
    <s v="N"/>
    <x v="0"/>
  </r>
  <r>
    <n v="1439015"/>
    <x v="113"/>
    <n v="3"/>
    <s v="FRM - Foul/Combined Rising Main"/>
    <s v="HUTTON CRANSWICK/SPS"/>
    <s v="Rising Main - burst"/>
    <s v="Driffield"/>
    <s v="Reported to the EA by YW"/>
    <s v="TA02145066"/>
    <n v="53.941980999999998"/>
    <n v="-0.44542715999999999"/>
    <s v="N"/>
    <x v="0"/>
  </r>
  <r>
    <n v="1439054"/>
    <x v="114"/>
    <n v="3"/>
    <s v="FCS - Foul/Combined Sewer"/>
    <s v="york boat yard"/>
    <s v="Sewer - fat/grease blockage"/>
    <s v="York"/>
    <s v="Reported to the EA by YW"/>
    <s v="SE60075798"/>
    <n v="54.014344999999999"/>
    <n v="-1.0847842000000001"/>
    <s v="N"/>
    <x v="0"/>
  </r>
  <r>
    <n v="1439807"/>
    <x v="115"/>
    <n v="3"/>
    <s v="FCS - Foul/Combined Sewer"/>
    <s v="HIGH ST SWALLOWNEST/CSO"/>
    <s v="Sewer - Obstruction"/>
    <s v="Swallownest"/>
    <s v="Reported to the EA by YW"/>
    <s v="SK45338534"/>
    <n v="53.362996000000003"/>
    <n v="-1.3202977"/>
    <s v="N"/>
    <x v="0"/>
  </r>
  <r>
    <n v="1439856"/>
    <x v="116"/>
    <n v="3"/>
    <s v="FCS - Foul/Combined Sewer"/>
    <s v="SK38835007"/>
    <s v="Dual Manhole - blockage"/>
    <s v="Charnock"/>
    <s v="Reported to the EA by YW"/>
    <s v="SK38898295"/>
    <n v="53.342025999999997"/>
    <n v="-1.4173572999999999"/>
    <s v="N"/>
    <x v="0"/>
  </r>
  <r>
    <n v="1440071"/>
    <x v="117"/>
    <n v="3"/>
    <s v="SPS - Foul/Combined Pumping Stn"/>
    <s v="ROBIN HOODS BAY LWR/SPS"/>
    <s v="SPS - panel/control system failure"/>
    <s v="Robin Hood's Bay"/>
    <s v="Reported to the EA by YW"/>
    <s v="NZ95210482"/>
    <n v="54.429898999999999"/>
    <n v="-0.53384763999999996"/>
    <s v="N"/>
    <x v="0"/>
  </r>
  <r>
    <n v="1440441"/>
    <x v="118"/>
    <n v="3"/>
    <s v="STP - Treatment Plant"/>
    <s v="HAYTON/STW"/>
    <s v="STW - Inlet blockage"/>
    <s v="York"/>
    <s v="Reported to the EA by YW"/>
    <s v="SE81784566"/>
    <n v="53.900666000000001"/>
    <n v="-0.75684797000000004"/>
    <s v="N"/>
    <x v="0"/>
  </r>
  <r>
    <n v="1440647"/>
    <x v="119"/>
    <n v="3"/>
    <s v="FRM - Foul/Combined Rising Main"/>
    <s v="GLASS HOUGHTON/SPS"/>
    <s v="Rising Main - burst"/>
    <s v="Glass Houghton"/>
    <s v="Reported to the EA by YW"/>
    <s v="SE43332391"/>
    <n v="53.709822000000003"/>
    <n v="-1.3450230000000001"/>
    <s v="N"/>
    <x v="0"/>
  </r>
  <r>
    <n v="1441370"/>
    <x v="120"/>
    <n v="3"/>
    <s v="STP - Treatment Plant"/>
    <s v="PICKERING/STW"/>
    <s v="STW - pump failure"/>
    <m/>
    <s v="Reported to the EA by YW"/>
    <s v="SE77458368"/>
    <n v="54.242963000000003"/>
    <n v="-0.81302801999999996"/>
    <s v="N"/>
    <x v="0"/>
  </r>
  <r>
    <n v="1441837"/>
    <x v="121"/>
    <n v="3"/>
    <s v="STP - Treatment Plant"/>
    <s v="LEVEN/STW"/>
    <s v="STW - Operational Error"/>
    <s v="Beverley"/>
    <s v="Reported to the EA by YW"/>
    <s v="TA10394432"/>
    <n v="53.883332000000003"/>
    <n v="-0.32208415000000001"/>
    <s v="N"/>
    <x v="0"/>
  </r>
  <r>
    <n v="1442097"/>
    <x v="122"/>
    <n v="3"/>
    <s v="STP - Treatment Plant"/>
    <s v="WILLIAMTHORPE/STW"/>
    <s v="STW - site power failure"/>
    <s v="Williamthorpe"/>
    <s v="Reported to the EA by YW"/>
    <s v="SK43166648"/>
    <n v="53.193660999999999"/>
    <n v="-1.3554579"/>
    <s v="N"/>
    <x v="0"/>
  </r>
  <r>
    <n v="1442121"/>
    <x v="123"/>
    <n v="3"/>
    <s v="STP - Treatment Plant"/>
    <s v="WHELDRAKE/STW"/>
    <s v="STW - other engineering failure"/>
    <s v="Wheldrake"/>
    <s v="Reported to the EA by YW"/>
    <s v="SE69254460"/>
    <n v="53.892961999999997"/>
    <n v="-0.94774694000000004"/>
    <s v="N"/>
    <x v="0"/>
  </r>
  <r>
    <n v="1442157"/>
    <x v="124"/>
    <n v="3"/>
    <s v="STP - Treatment Plant"/>
    <s v="NEWHOLM/STW"/>
    <s v="STW - other engineering failure"/>
    <s v="Newholm"/>
    <s v="Reported to YW by the EA"/>
    <s v="NZ86731092"/>
    <n v="54.486220000000003"/>
    <n v="-0.66274014000000003"/>
    <s v="N"/>
    <x v="0"/>
  </r>
  <r>
    <n v="1442199"/>
    <x v="125"/>
    <n v="3"/>
    <s v="CSO - Combined Sewer Overflow"/>
    <s v="THE NARROWS/CSO"/>
    <s v="CSO - blocked control/orifice"/>
    <s v="Harden"/>
    <s v="Reported to the EA by YW"/>
    <s v="SE09183809"/>
    <n v="53.838980999999997"/>
    <n v="-1.8619781"/>
    <s v="N"/>
    <x v="0"/>
  </r>
  <r>
    <n v="1442273"/>
    <x v="126"/>
    <n v="3"/>
    <s v="FCS - Foul/Combined Sewer"/>
    <s v="Birkhouse Lane"/>
    <s v="Sewer - rags/wipes blockage"/>
    <s v="Paddock"/>
    <s v="Reported to the EA by YW"/>
    <s v="SE13261602"/>
    <n v="53.640529000000001"/>
    <n v="-1.8009147000000001"/>
    <s v="N"/>
    <x v="0"/>
  </r>
  <r>
    <n v="1442408"/>
    <x v="127"/>
    <n v="3"/>
    <s v="CSO - Combined Sewer Overflow"/>
    <s v="WHARNCLIFFE WEST/CSO"/>
    <s v="CSO - blocked chamber"/>
    <s v="Wharncliffe Side"/>
    <s v="Reported to the EA by YW"/>
    <s v="SK29899452"/>
    <n v="53.446604000000001"/>
    <n v="-1.5514353999999999"/>
    <s v="N"/>
    <x v="0"/>
  </r>
  <r>
    <n v="1442846"/>
    <x v="128"/>
    <n v="3"/>
    <s v="STP - Treatment Plant"/>
    <s v="ADWICK/NO 2 STW"/>
    <s v="STW - power failure"/>
    <s v="Adwick"/>
    <s v="Reported to the EA by YW"/>
    <s v="SE54700805"/>
    <n v="53.566218999999997"/>
    <n v="-1.1755669"/>
    <s v="N"/>
    <x v="0"/>
  </r>
  <r>
    <n v="1443282"/>
    <x v="129"/>
    <n v="3"/>
    <s v="FCS - Foul/Combined Sewer"/>
    <s v="WARLEY CLOUGH/CSO"/>
    <s v="Sewer - rags/wipes blockage"/>
    <s v="Sowerby Bridge"/>
    <s v="Reported to the EA by YW"/>
    <s v="SE06372436"/>
    <n v="53.715617999999999"/>
    <n v="-1.9049589"/>
    <s v="N"/>
    <x v="0"/>
  </r>
  <r>
    <n v="1443300"/>
    <x v="130"/>
    <n v="3"/>
    <s v="STP - Treatment Plant"/>
    <s v="MALTON/STW"/>
    <s v="STW - storm discharge"/>
    <s v="Malton"/>
    <s v="Reported to the EA by YW"/>
    <s v="SE77407060"/>
    <n v="54.125441000000002"/>
    <n v="-0.81715409999999999"/>
    <s v="N"/>
    <x v="0"/>
  </r>
  <r>
    <n v="1443423"/>
    <x v="131"/>
    <n v="3"/>
    <s v="FCS - Foul/Combined Sewer"/>
    <s v="Gillcar Farm "/>
    <s v="Sewer - fat/grease blockage"/>
    <s v="Gillcar"/>
    <s v="Reported to the EA by YW"/>
    <s v="SE26611188"/>
    <n v="53.602812999999998"/>
    <n v="-1.5993497999999999"/>
    <s v="N"/>
    <x v="0"/>
  </r>
  <r>
    <n v="1443921"/>
    <x v="132"/>
    <n v="3"/>
    <s v="FCS - Foul/Combined Sewer"/>
    <s v="Park Lane"/>
    <s v="Sewer - rags/wipes blockage"/>
    <s v="Barlow"/>
    <s v="Reported to the EA by YW"/>
    <s v="SE65242838"/>
    <n v="53.747718999999996"/>
    <n v="-1.0121880000000001"/>
    <s v="N"/>
    <x v="0"/>
  </r>
  <r>
    <n v="1443984"/>
    <x v="133"/>
    <n v="3"/>
    <s v="STP - Treatment Plant"/>
    <s v="WOMBWELL/STW"/>
    <s v="STW - high MLSS"/>
    <s v="Wombwell"/>
    <s v="Reported to the EA by YW"/>
    <s v="SE40980379"/>
    <n v="53.529178999999999"/>
    <n v="-1.3832637999999999"/>
    <s v="N"/>
    <x v="0"/>
  </r>
  <r>
    <n v="1444321"/>
    <x v="134"/>
    <n v="3"/>
    <s v="FCS - Foul/Combined Sewer"/>
    <s v="Deerlands Road"/>
    <s v="Sewer - overloaded"/>
    <s v="Wingerworth"/>
    <s v="Reported to YW by the EA"/>
    <s v="SK38106661"/>
    <n v="53.195214999999997"/>
    <n v="-1.4311738000000001"/>
    <s v="N"/>
    <x v="0"/>
  </r>
  <r>
    <n v="1444701"/>
    <x v="135"/>
    <n v="3"/>
    <s v="FCS - Foul/Combined Sewer"/>
    <m/>
    <s v="Sewer - overloaded"/>
    <s v="Catcliffe"/>
    <s v="Already reported to the EA by somebody else"/>
    <s v="SK42708863"/>
    <n v="53.392786000000001"/>
    <n v="-1.359372"/>
    <s v="N"/>
    <x v="0"/>
  </r>
  <r>
    <n v="1444999"/>
    <x v="136"/>
    <n v="3"/>
    <s v="CSO - Combined Sewer Overflow"/>
    <s v="THE MILL/NO 2 CSO"/>
    <s v="CSO - blocked chamber"/>
    <s v="Westfield"/>
    <s v="Reported to the EA by YW"/>
    <s v="SK43338138"/>
    <n v="53.327570999999999"/>
    <n v="-1.3508898"/>
    <s v="N"/>
    <x v="0"/>
  </r>
  <r>
    <n v="1445828"/>
    <x v="137"/>
    <n v="3"/>
    <s v="FCS - Foul/Combined Sewer"/>
    <s v="SE08385316"/>
    <s v="Sewer - collapsed/leaking"/>
    <s v="Harden"/>
    <s v="Reported to the EA by YW"/>
    <s v="SE08533835"/>
    <n v="53.841329000000002"/>
    <n v="-1.8718486999999999"/>
    <s v="N"/>
    <x v="0"/>
  </r>
  <r>
    <n v="1447081"/>
    <x v="138"/>
    <n v="3"/>
    <s v="SPS - Foul/Combined Pumping Stn"/>
    <s v="NABURN/SPS"/>
    <s v="SPS - pump electrical failure"/>
    <s v="Naburn"/>
    <s v="Reported to the EA by YW"/>
    <s v="SE59544548"/>
    <n v="53.902073999999999"/>
    <n v="-1.0953058"/>
    <s v="N"/>
    <x v="0"/>
  </r>
  <r>
    <n v="1447576"/>
    <x v="139"/>
    <n v="3"/>
    <s v="FCS - Foul/Combined Sewer"/>
    <s v="Main Street"/>
    <s v="Sewer - overloaded"/>
    <s v="West Burton"/>
    <s v="Already reported to the EA by somebody else"/>
    <s v="SE01848677"/>
    <n v="54.276572000000002"/>
    <n v="-1.9732441999999999"/>
    <s v="N"/>
    <x v="0"/>
  </r>
  <r>
    <n v="1447613"/>
    <x v="139"/>
    <n v="3"/>
    <s v="SPS - Foul/Combined Pumping Stn"/>
    <s v="LOW LAITHE/SPS"/>
    <s v="SPS - panel/control system failure"/>
    <s v="Low Laithe"/>
    <s v="Reported to the EA by YW"/>
    <s v="SE18996394"/>
    <n v="54.071047"/>
    <n v="-1.7113020000000001"/>
    <s v="N"/>
    <x v="0"/>
  </r>
  <r>
    <n v="1447747"/>
    <x v="140"/>
    <n v="3"/>
    <s v="SPS - Foul/Combined Pumping Stn"/>
    <s v="BAILDON COACH RD/SPS"/>
    <s v="SPS - other equipment failure"/>
    <s v="Baildon Shipley"/>
    <s v="Reported to the EA by YW"/>
    <s v="SE14083822"/>
    <n v="53.840040999999999"/>
    <n v="-1.7875093"/>
    <s v="N"/>
    <x v="0"/>
  </r>
  <r>
    <n v="1448264"/>
    <x v="141"/>
    <n v="3"/>
    <s v="STP - Treatment Plant"/>
    <s v="POCKLINGTON/STW"/>
    <s v="STW - YEDL/NEDL power outage"/>
    <s v="Pocklington"/>
    <s v="Reported to the EA by YW"/>
    <s v="SE80054731"/>
    <n v="53.915762000000001"/>
    <n v="-0.78273983999999996"/>
    <s v="N"/>
    <x v="0"/>
  </r>
  <r>
    <n v="1449209"/>
    <x v="142"/>
    <n v="3"/>
    <s v="STP - Treatment Plant"/>
    <s v="KNOSTROP/STW"/>
    <s v="STW - site power failure"/>
    <s v="Knostrop "/>
    <s v="Reported to the EA by YW"/>
    <s v="SE32813140"/>
    <n v="53.777904999999997"/>
    <n v="-1.5036023000000001"/>
    <s v="N"/>
    <x v="0"/>
  </r>
  <r>
    <n v="1449422"/>
    <x v="143"/>
    <n v="3"/>
    <s v="FCS - Foul/Combined Sewer"/>
    <s v="SK39734305"/>
    <s v="Sewer - fat/grease blockage"/>
    <s v="Brimington"/>
    <s v="Reported to the EA by YW"/>
    <s v="SK39437325"/>
    <n v="53.254801"/>
    <n v="-1.4104487000000001"/>
    <s v="N"/>
    <x v="0"/>
  </r>
  <r>
    <n v="1449739"/>
    <x v="144"/>
    <n v="3"/>
    <s v="FCS - Foul/Combined Sewer"/>
    <s v="PLR 73776000251"/>
    <s v="Sewer - rags/wipes blockage"/>
    <s v="Barnburgh"/>
    <s v="Reported to the EA by YW"/>
    <s v="SE48750293"/>
    <n v="53.520788000000003"/>
    <n v="-1.2661922999999999"/>
    <s v="N"/>
    <x v="0"/>
  </r>
  <r>
    <n v="1450112"/>
    <x v="145"/>
    <n v="3"/>
    <s v="STP - Treatment Plant"/>
    <s v="HUMBLETON/STW"/>
    <s v="STW - pipe blockage"/>
    <s v="Humbleton "/>
    <s v="Reported to the EA by YW"/>
    <s v="TA23413295"/>
    <n v="53.778263000000003"/>
    <n v="-0.12867592"/>
    <s v="N"/>
    <x v="0"/>
  </r>
  <r>
    <n v="1450718"/>
    <x v="146"/>
    <n v="3"/>
    <s v="SWO - Surface Water Outfall"/>
    <m/>
    <s v="Not established"/>
    <s v="Cherry Burton"/>
    <s v="Already reported to the EA by somebody else"/>
    <s v="SE99194232"/>
    <n v="53.867621999999997"/>
    <n v="-0.49305113"/>
    <s v="N"/>
    <x v="0"/>
  </r>
  <r>
    <n v="1450785"/>
    <x v="147"/>
    <n v="3"/>
    <s v="SYP - Syphon"/>
    <s v="DEARNE VALLEY PARK/IVS SAI00258748"/>
    <s v="Sewer - rags/wipes blockage"/>
    <s v="Barnsley"/>
    <s v="Reported to the EA by YW"/>
    <s v="SE36010667"/>
    <n v="53.555427000000002"/>
    <n v="-1.4579047000000001"/>
    <s v="N"/>
    <x v="0"/>
  </r>
  <r>
    <n v="1451384"/>
    <x v="148"/>
    <n v="3"/>
    <s v="STP - Treatment Plant"/>
    <s v="BEVERLEY/ STW"/>
    <s v="STW - control system failure"/>
    <s v="Beverley"/>
    <s v="Reported to the EA by YW"/>
    <s v="TA05823933"/>
    <n v="53.839450999999997"/>
    <n v="-0.39329695999999997"/>
    <s v="N"/>
    <x v="0"/>
  </r>
  <r>
    <n v="1451525"/>
    <x v="149"/>
    <n v="3"/>
    <s v="SPS - Foul/Combined Pumping Stn"/>
    <s v="SKEEBY/NO 2 SPS"/>
    <s v="SPS - Pump blockage"/>
    <s v="Skeeby"/>
    <s v="Reported to the EA by YW"/>
    <s v="NZ20480278"/>
    <n v="54.420051000000001"/>
    <n v="-1.6858949999999999"/>
    <s v="N"/>
    <x v="0"/>
  </r>
  <r>
    <n v="1451780"/>
    <x v="150"/>
    <n v="3"/>
    <s v="FCS - Foul/Combined Sewer"/>
    <s v="Osbaldwick Link Road"/>
    <s v="Sewer - fat/grease blockage"/>
    <s v="York"/>
    <s v="Reported to the EA by YW"/>
    <s v="SE63905177"/>
    <n v="53.958081"/>
    <n v="-1.0276453999999999"/>
    <s v="N"/>
    <x v="0"/>
  </r>
  <r>
    <n v="1452001"/>
    <x v="151"/>
    <n v="3"/>
    <s v="SPS - Foul/Combined Pumping Stn"/>
    <s v="SCALBY MILLS/SPS"/>
    <s v="SPS - other equipment failure"/>
    <s v="Scarborough"/>
    <s v="Reported to the EA by YW"/>
    <s v="TA03669125"/>
    <n v="54.306341000000003"/>
    <n v="-0.40836593999999998"/>
    <s v="N"/>
    <x v="0"/>
  </r>
  <r>
    <n v="1452365"/>
    <x v="152"/>
    <n v="3"/>
    <s v="STP - Treatment Plant"/>
    <s v="GOATHLAND/NO 3 STW"/>
    <s v="STW - pipe blockage"/>
    <s v="Goathland"/>
    <s v="Reported to YW by the EA"/>
    <s v="NZ82810171"/>
    <n v="54.404124000000003"/>
    <n v="-0.72580387999999996"/>
    <s v="N"/>
    <x v="0"/>
  </r>
  <r>
    <n v="1453008"/>
    <x v="153"/>
    <n v="3"/>
    <s v="FCS - Foul/Combined Sewer"/>
    <s v="Ash Grove"/>
    <s v="Sewer - collapsed/leaking"/>
    <s v="South Elmsall"/>
    <s v="Reported to the EA by YW"/>
    <s v="SE46971157"/>
    <n v="53.598602"/>
    <n v="-1.2917417"/>
    <s v="N"/>
    <x v="0"/>
  </r>
  <r>
    <n v="1454331"/>
    <x v="154"/>
    <n v="3"/>
    <s v="SPS - Foul/Combined Pumping Stn"/>
    <s v="ROBIN HOODS BAY LWR/SPS"/>
    <s v="SPS - other equipment failure SPS - pump mechanical failure SPS - pump electrical failure"/>
    <s v="Robin Hoods Bay"/>
    <s v="Reported to the EA by YW"/>
    <s v="NZ95550526"/>
    <n v="54.433788"/>
    <n v="-0.52846680000000001"/>
    <s v="N"/>
    <x v="0"/>
  </r>
  <r>
    <n v="1454542"/>
    <x v="155"/>
    <n v="3"/>
    <s v="STP - Treatment Plant"/>
    <s v="MUKER/NO 2 STW"/>
    <s v="STW - other engineering failure"/>
    <s v="Muker"/>
    <s v="Reported to the EA by YW"/>
    <s v="SD91339786"/>
    <n v="54.376167000000002"/>
    <n v="-2.1349743000000001"/>
    <s v="N"/>
    <x v="0"/>
  </r>
  <r>
    <n v="1455270"/>
    <x v="156"/>
    <n v="3"/>
    <s v="FCS - Foul/Combined Sewer"/>
    <s v="SE19978702"/>
    <s v="Other - state"/>
    <s v="Colburn"/>
    <s v="Reported to the EA by YW"/>
    <s v="SE19839762"/>
    <n v="54.373703999999996"/>
    <n v="-1.6962543000000001"/>
    <s v="N"/>
    <x v="0"/>
  </r>
  <r>
    <n v="1455737"/>
    <x v="157"/>
    <n v="3"/>
    <s v="CSO - Combined Sewer Overflow"/>
    <s v="SCOTT LANE/CSO"/>
    <s v="CSO - blocked control/orifice"/>
    <s v="Wetherby"/>
    <s v="Reported to the EA by YW"/>
    <s v="SE40304808"/>
    <n v="53.927289999999999"/>
    <n v="-1.3877680999999999"/>
    <s v="N"/>
    <x v="0"/>
  </r>
  <r>
    <n v="1455787"/>
    <x v="158"/>
    <n v="3"/>
    <s v="FCS - Foul/Combined Sewer"/>
    <s v="TA05596010"/>
    <s v="Sewer - soft blockage"/>
    <s v="Nafferton"/>
    <s v="Reported to the EA by YW"/>
    <s v="TA05625900"/>
    <n v="54.016210999999998"/>
    <n v="-0.38954601999999999"/>
    <s v="N"/>
    <x v="0"/>
  </r>
  <r>
    <n v="1456195"/>
    <x v="159"/>
    <n v="3"/>
    <s v="STP - Treatment Plant"/>
    <s v="SHAW MILLS/STW"/>
    <s v="STW - poor quality inflow"/>
    <s v="Harrogate"/>
    <s v="Reported to the EA by YW"/>
    <s v="SE25866240"/>
    <n v="54.056908999999997"/>
    <n v="-1.6064529999999999"/>
    <s v="N"/>
    <x v="0"/>
  </r>
  <r>
    <n v="1456488"/>
    <x v="160"/>
    <n v="3"/>
    <s v="FCS - Foul/Combined Sewer"/>
    <m/>
    <s v="Sewer - fat/grease blockage"/>
    <s v="Fangfoss"/>
    <s v="Reported to the EA by YW"/>
    <s v="SE76465298"/>
    <n v="53.967252999999999"/>
    <n v="-0.83596685999999998"/>
    <s v="N"/>
    <x v="0"/>
  </r>
  <r>
    <n v="1456898"/>
    <x v="161"/>
    <n v="3"/>
    <s v="FCS - Foul/Combined Sewer"/>
    <m/>
    <s v="Sewer - collapsed/leaking"/>
    <s v="Brimington"/>
    <s v="Reported to YW by the EA"/>
    <s v="SK43097330"/>
    <n v="53.254966000000003"/>
    <n v="-1.3555862999999999"/>
    <s v="N"/>
    <x v="0"/>
  </r>
  <r>
    <n v="1457410"/>
    <x v="162"/>
    <n v="3"/>
    <s v="FCS - Foul/Combined Sewer"/>
    <m/>
    <s v="Sewer - rags/wipes blockage"/>
    <s v="Spittal"/>
    <s v="Reported to the EA by YW"/>
    <s v="SE76675258"/>
    <n v="53.963628"/>
    <n v="-0.83286685999999999"/>
    <s v="N"/>
    <x v="0"/>
  </r>
  <r>
    <n v="1457503"/>
    <x v="163"/>
    <n v="3"/>
    <s v="CSO - Combined Sewer Overflow"/>
    <s v="ST PAULS STREET/CSO"/>
    <s v="CSO - normal operation"/>
    <s v="Leeds"/>
    <s v="Already reported to the EA by somebody else"/>
    <s v="SE29483365"/>
    <n v="53.798324999999998"/>
    <n v="-1.5539175000000001"/>
    <s v="N"/>
    <x v="0"/>
  </r>
  <r>
    <n v="1457611"/>
    <x v="164"/>
    <n v="3"/>
    <s v="SPS - Foul/Combined Pumping Stn"/>
    <s v="ILKLEY MIDDLETON/SPS"/>
    <s v="SPS - Pump blockage"/>
    <s v="Ilkley"/>
    <s v="Reported to the EA by YW"/>
    <s v="SE12154848"/>
    <n v="53.932304000000002"/>
    <n v="-1.8164362999999999"/>
    <s v="N"/>
    <x v="0"/>
  </r>
  <r>
    <n v="1459107"/>
    <x v="165"/>
    <n v="3"/>
    <s v="STP - Treatment Plant"/>
    <s v="HACKFORTH/NO 2 STW"/>
    <s v="STW - pipe blockage"/>
    <s v="Hackforth"/>
    <s v="Reported to the EA by YW"/>
    <s v="SE24529323"/>
    <n v="54.334049"/>
    <n v="-1.6244205"/>
    <s v="N"/>
    <x v="0"/>
  </r>
  <r>
    <n v="1460506"/>
    <x v="166"/>
    <n v="3"/>
    <s v="CSO - Combined Sewer Overflow"/>
    <s v="THE HYDRO HARROGATE/SCC"/>
    <s v="Not established"/>
    <s v="Harrogate"/>
    <s v="Reported to YW by the EA"/>
    <s v="SE29505652"/>
    <n v="54.003869000000002"/>
    <n v="-1.5514186999999999"/>
    <s v="N"/>
    <x v="0"/>
  </r>
  <r>
    <n v="1460613"/>
    <x v="167"/>
    <n v="3"/>
    <s v="FCS - Foul/Combined Sewer"/>
    <m/>
    <s v="Sewer - rags/wipes blockage"/>
    <s v="Hackenthorpe "/>
    <s v="Reported to the EA by YW"/>
    <s v="SK40248435"/>
    <n v="53.354509"/>
    <n v="-1.3969049"/>
    <s v="N"/>
    <x v="0"/>
  </r>
  <r>
    <n v="1460832"/>
    <x v="168"/>
    <n v="3"/>
    <s v="FCS - Foul/Combined Sewer"/>
    <s v="DEARNE VALLEY PARK/IVS"/>
    <s v="Sewer - rags/wipes blockage"/>
    <s v="Hoyle Mill"/>
    <s v="Already reported to the EA by somebody else"/>
    <s v="SE36010668"/>
    <n v="53.555517000000002"/>
    <n v="-1.4579035"/>
    <s v="N"/>
    <x v="0"/>
  </r>
  <r>
    <n v="1463098"/>
    <x v="169"/>
    <n v="3"/>
    <s v="FCS - Foul/Combined Sewer"/>
    <s v="Pindar Road"/>
    <s v="Sewer - root growth"/>
    <s v="Eastfield"/>
    <s v="Reported to the EA by YW"/>
    <s v="TA04828347"/>
    <n v="54.236210999999997"/>
    <n v="-0.39326684000000001"/>
    <s v="N"/>
    <x v="0"/>
  </r>
  <r>
    <n v="1463388"/>
    <x v="170"/>
    <n v="3"/>
    <s v="STP - Treatment Plant"/>
    <s v="RILLINGTON/STW"/>
    <s v="STW - pipe blockage"/>
    <s v="Rillington"/>
    <s v="Reported to the EA by YW"/>
    <s v="SE84727473"/>
    <n v="54.161397000000001"/>
    <n v="-0.70401877000000002"/>
    <s v="N"/>
    <x v="0"/>
  </r>
  <r>
    <n v="1463414"/>
    <x v="171"/>
    <n v="3"/>
    <s v="FCS - Foul/Combined Sewer"/>
    <s v="Bedale Beck Leeming bridge"/>
    <s v="Sewer - Obstruction"/>
    <s v="Leeming"/>
    <s v="Reported to YW by the EA"/>
    <s v="SE29338966"/>
    <n v="54.301712999999999"/>
    <n v="-1.5508010999999999"/>
    <s v="N"/>
    <x v="0"/>
  </r>
  <r>
    <n v="1463708"/>
    <x v="172"/>
    <n v="3"/>
    <s v="FCS - Foul/Combined Sewer"/>
    <s v="Cone lane"/>
    <s v="Sewer - collapsed/leaking"/>
    <s v="Silkstone "/>
    <s v="Reported to the EA by YW"/>
    <s v="SE28960529"/>
    <n v="53.543458000000001"/>
    <n v="-1.5644471"/>
    <s v="N"/>
    <x v="0"/>
  </r>
  <r>
    <n v="1463896"/>
    <x v="173"/>
    <n v="3"/>
    <s v="FCS - Foul/Combined Sewer"/>
    <s v="High Street"/>
    <s v="Sewer - collapsed/leaking"/>
    <s v="Luddenden"/>
    <s v="Reported to the EA by YW"/>
    <s v="SE04122614"/>
    <n v="53.731639000000001"/>
    <n v="-1.9390281"/>
    <s v="N"/>
    <x v="0"/>
  </r>
  <r>
    <n v="1464049"/>
    <x v="174"/>
    <n v="3"/>
    <s v="FCS - Foul/Combined Sewer"/>
    <s v="Deerlands Road"/>
    <s v="Sewer - overloaded"/>
    <s v="Wingerworth"/>
    <s v="Already reported to the EA by somebody else"/>
    <s v="SK38106661"/>
    <n v="53.195214999999997"/>
    <n v="-1.4311738000000001"/>
    <s v="N"/>
    <x v="0"/>
  </r>
  <r>
    <n v="1465719"/>
    <x v="175"/>
    <n v="3"/>
    <s v="STP - Treatment Plant"/>
    <s v="Beverley STW"/>
    <s v="STW - storm discharge STW - Inlet blockage STW - Inlet pump failure"/>
    <s v="East Riding Of Yorkshire"/>
    <s v="Reported to the EA by YW"/>
    <s v="TA05123919"/>
    <n v="53.838335000000001"/>
    <n v="-0.40397839000000002"/>
    <s v="N"/>
    <x v="0"/>
  </r>
  <r>
    <n v="1465911"/>
    <x v="176"/>
    <n v="3"/>
    <s v="CSO - Combined Sewer Overflow"/>
    <s v="CARRHOUSE LN CAYTON/2 CSO"/>
    <s v="CSO - normal operation"/>
    <s v="Cayton"/>
    <s v="Reported to the EA by YW"/>
    <s v="TA04708318"/>
    <n v="54.233631000000003"/>
    <n v="-0.39520826999999997"/>
    <s v="N"/>
    <x v="0"/>
  </r>
  <r>
    <n v="1466240"/>
    <x v="177"/>
    <n v="3"/>
    <s v="SPS - Foul/Combined Pumping Stn"/>
    <s v="COURTNEYS/NO 2 SPS"/>
    <s v="SPS - Pump blockage"/>
    <s v="Wheldrake"/>
    <s v="Reported to the EA by YW"/>
    <s v="SE68484517"/>
    <n v="53.898187"/>
    <n v="-0.95933422000000002"/>
    <s v="N"/>
    <x v="0"/>
  </r>
  <r>
    <n v="1466481"/>
    <x v="178"/>
    <n v="3"/>
    <s v="FCS - Foul/Combined Sewer"/>
    <s v="RUNSWICK BAY LOWER/SPS"/>
    <s v="Sewer - collapsed/leaking"/>
    <s v="Runswick Bay"/>
    <s v="Already reported to the EA by somebody else"/>
    <s v="NZ81061610"/>
    <n v="54.533696999999997"/>
    <n v="-0.74881750000000002"/>
    <s v="N"/>
    <x v="0"/>
  </r>
  <r>
    <n v="1466545"/>
    <x v="179"/>
    <n v="3"/>
    <s v="FRM - Foul/Combined Rising Main"/>
    <s v="ALNE STATION/SPS"/>
    <s v="Rising Main - blocked"/>
    <s v="Alne"/>
    <s v="Reported to the EA by YW"/>
    <s v="SE50346651"/>
    <n v="54.092041000000002"/>
    <n v="-1.2318416000000001"/>
    <s v="N"/>
    <x v="0"/>
  </r>
  <r>
    <n v="1466623"/>
    <x v="180"/>
    <n v="3"/>
    <s v="STP - Treatment Plant"/>
    <s v="GRASSINGTON/STW"/>
    <s v="SPS - Penstock failure"/>
    <s v="Grassington"/>
    <s v="Reported to YW by the EA"/>
    <s v="SE00706300"/>
    <n v="54.062944000000002"/>
    <n v="-1.9907975"/>
    <s v="N"/>
    <x v="0"/>
  </r>
  <r>
    <n v="1466815"/>
    <x v="181"/>
    <n v="3"/>
    <s v="STP - Treatment Plant"/>
    <s v="WATTON/STW"/>
    <s v="STW - other engineering failure"/>
    <s v="Watton"/>
    <s v="Reported to the EA by YW"/>
    <s v="TA01494982"/>
    <n v="53.934562"/>
    <n v="-0.45560441000000002"/>
    <s v="N"/>
    <x v="0"/>
  </r>
  <r>
    <n v="1467155"/>
    <x v="182"/>
    <n v="3"/>
    <s v="STP - Treatment Plant"/>
    <s v="FINGHALL/STW"/>
    <s v="STW - pipe blockage"/>
    <s v="Finghall"/>
    <s v="Reported to the EA by YW"/>
    <s v="SE18439034"/>
    <n v="54.308331000000003"/>
    <n v="-1.7182520999999999"/>
    <s v="N"/>
    <x v="0"/>
  </r>
  <r>
    <n v="1467268"/>
    <x v="183"/>
    <n v="3"/>
    <s v="FCS - Foul/Combined Sewer"/>
    <s v="ROBIN HOODS BAY LWR/SPS"/>
    <s v="Sewer - collapsed/leaking"/>
    <s v="Robin Hoods Bay"/>
    <s v="Reported to the EA by YW"/>
    <s v="NZ95320486"/>
    <n v="54.430238000000003"/>
    <n v="-0.53213975999999996"/>
    <s v="N"/>
    <x v="0"/>
  </r>
  <r>
    <n v="1467628"/>
    <x v="184"/>
    <n v="3"/>
    <s v="FCS - Foul/Combined Sewer"/>
    <s v="SE42164202"/>
    <s v="Sewer - rags/wipes blockage"/>
    <s v="Pontefract"/>
    <s v="Reported to the EA by YW"/>
    <s v="SE42391633"/>
    <n v="53.641773000000001"/>
    <n v="-1.3602957"/>
    <s v="N"/>
    <x v="0"/>
  </r>
  <r>
    <n v="1468879"/>
    <x v="185"/>
    <n v="3"/>
    <s v="FRM - Foul/Combined Rising Main"/>
    <s v="ALNE STATION/SPS"/>
    <s v="Rising Main - blocked"/>
    <s v="Alne"/>
    <s v="Reported to the EA by YW"/>
    <s v="SE50346651"/>
    <n v="54.092041000000002"/>
    <n v="-1.2318416000000001"/>
    <s v="N"/>
    <x v="0"/>
  </r>
  <r>
    <n v="1470885"/>
    <x v="186"/>
    <n v="3"/>
    <s v="STP - Treatment Plant"/>
    <s v="BOTTON/STW"/>
    <s v="STW - pipe blockage STW - Inlet blockage"/>
    <s v="Botton"/>
    <s v="Reported to the EA by YW"/>
    <s v="NZ69200433"/>
    <n v="54.429695000000002"/>
    <n v="-0.93481428"/>
    <s v="N"/>
    <x v="0"/>
  </r>
  <r>
    <n v="1470936"/>
    <x v="187"/>
    <n v="3"/>
    <s v="SPS - Foul/Combined Pumping Stn"/>
    <s v="TINGLEY/SPS"/>
    <s v="SPS - pump mechanical failure"/>
    <s v="Tingley"/>
    <s v="Reported to the EA by YW"/>
    <s v="SE28752636"/>
    <n v="53.732844999999998"/>
    <n v="-1.5656763"/>
    <s v="N"/>
    <x v="0"/>
  </r>
  <r>
    <n v="1470939"/>
    <x v="188"/>
    <n v="3"/>
    <s v="STP - Treatment Plant"/>
    <s v="LEVEN/STW"/>
    <s v="STW - process power failure"/>
    <s v="Beverley   "/>
    <s v="Reported to the EA by YW"/>
    <s v="TA10354431"/>
    <n v="53.883249999999997"/>
    <n v="-0.32269598999999999"/>
    <s v="N"/>
    <x v="0"/>
  </r>
  <r>
    <n v="1471207"/>
    <x v="189"/>
    <n v="3"/>
    <s v="FCS - Foul/Combined Sewer"/>
    <s v="Boggart Wood"/>
    <s v="Sewer - collapsed/leaking"/>
    <s v="Allerton"/>
    <s v="Reported to YW by the EA"/>
    <s v="SE11863312"/>
    <n v="53.794257999999999"/>
    <n v="-1.8214410999999999"/>
    <s v="N"/>
    <x v="0"/>
  </r>
  <r>
    <n v="1471972"/>
    <x v="190"/>
    <n v="3"/>
    <s v="SPS - Foul/Combined Pumping Stn"/>
    <s v="STRENSALL/SPS"/>
    <s v="SPS - Pump airlocked"/>
    <s v="Strensall"/>
    <s v="Reported to YW by the EA"/>
    <s v="SE62696062"/>
    <n v="54.037759000000001"/>
    <n v="-1.0442636000000001"/>
    <s v="N"/>
    <x v="0"/>
  </r>
  <r>
    <n v="1472353"/>
    <x v="191"/>
    <n v="3"/>
    <s v="SPS - Foul/Combined Pumping Stn"/>
    <s v="Stainsacre SPS"/>
    <s v="SPS - YEDL/NEDL power outage/fault"/>
    <s v="Whitby"/>
    <s v="Reported to the EA by YW"/>
    <s v="NZ90980832"/>
    <n v="54.462117999999997"/>
    <n v="-0.59795714"/>
    <s v="N"/>
    <x v="0"/>
  </r>
  <r>
    <n v="1473155"/>
    <x v="192"/>
    <n v="3"/>
    <s v="FCS - Foul/Combined Sewer"/>
    <s v="Main Street "/>
    <s v="Dual Manhole - blockage"/>
    <s v="Staveley"/>
    <s v="Reported to the EA by YW"/>
    <s v="SE36426272"/>
    <n v="54.059150000000002"/>
    <n v="-1.4451065999999999"/>
    <s v="N"/>
    <x v="0"/>
  </r>
  <r>
    <n v="1473368"/>
    <x v="193"/>
    <n v="3"/>
    <s v="STP - Treatment Plant"/>
    <s v="CALDER VALE/STW"/>
    <s v="STW - poor quality inflow"/>
    <s v="Wakefield"/>
    <s v="Reported to the EA by YW"/>
    <s v="SE35062041"/>
    <n v="53.678984"/>
    <n v="-1.4707024"/>
    <s v="N"/>
    <x v="0"/>
  </r>
  <r>
    <n v="1473732"/>
    <x v="194"/>
    <n v="3"/>
    <s v="SPS - Foul/Combined Pumping Stn"/>
    <s v="BEMPTON/SPS"/>
    <s v="SPS - pump failure"/>
    <s v="Bempton"/>
    <s v="Reported to the EA by YW"/>
    <s v="TA19377164"/>
    <n v="54.126764000000001"/>
    <n v="-0.17483349000000001"/>
    <s v="N"/>
    <x v="0"/>
  </r>
  <r>
    <n v="1474167"/>
    <x v="195"/>
    <n v="3"/>
    <s v="FCS - Foul/Combined Sewer"/>
    <s v="Shortstill Lane"/>
    <s v="Sewer - fat/grease blockage"/>
    <s v="Coneythorpe"/>
    <s v="Reported to the EA by YW"/>
    <s v="SE39375906"/>
    <n v="54.026040999999999"/>
    <n v="-1.4005156000000001"/>
    <s v="N"/>
    <x v="0"/>
  </r>
  <r>
    <n v="1475356"/>
    <x v="196"/>
    <n v="3"/>
    <s v="STP - Treatment Plant"/>
    <s v="Ilkley Stw"/>
    <s v="STW - Heavy Rainfall"/>
    <s v="Ilkley"/>
    <s v="Already reported to the EA by somebody else"/>
    <s v="SE12484828"/>
    <n v="53.930498999999998"/>
    <n v="-1.8114184"/>
    <s v="N"/>
    <x v="0"/>
  </r>
  <r>
    <n v="1475805"/>
    <x v="197"/>
    <n v="3"/>
    <s v="STP - Treatment Plant"/>
    <s v="HUNSINGORE/STW"/>
    <s v="STW - other engineering failure"/>
    <s v="Hunsingore"/>
    <s v="Already reported to the EA by somebody else"/>
    <s v="SE42705310"/>
    <n v="53.972214000000001"/>
    <n v="-1.3505213"/>
    <s v="N"/>
    <x v="0"/>
  </r>
  <r>
    <n v="1476069"/>
    <x v="198"/>
    <n v="3"/>
    <s v="FRM - Foul/Combined Rising Main"/>
    <s v="WOODFIELD WAY/SPS"/>
    <s v="Rising main -  Air valve failure"/>
    <s v="Balby"/>
    <s v="Reported to the EA by YW"/>
    <s v="SE57900023"/>
    <n v="53.495595999999999"/>
    <n v="-1.1287001999999999"/>
    <s v="N"/>
    <x v="0"/>
  </r>
  <r>
    <n v="1476517"/>
    <x v="199"/>
    <n v="3"/>
    <s v="FCS - Foul/Combined Sewer"/>
    <s v="Manston Lane, Cross Gates, Leeds LS15 8AD"/>
    <s v="Sewer - rags/wipes blockage"/>
    <s v="Cross Gates"/>
    <s v="Reported to the EA by YW"/>
    <s v="SE38063445"/>
    <n v="53.804960999999999"/>
    <n v="-1.4235643"/>
    <s v="N"/>
    <x v="0"/>
  </r>
  <r>
    <n v="1476709"/>
    <x v="200"/>
    <n v="3"/>
    <s v="SPS - Foul/Combined Pumping Stn"/>
    <s v="BOWLAMS DYKE/SPS"/>
    <s v="SPS - Other blockage"/>
    <s v="Leven"/>
    <s v="Reported to the EA by YW"/>
    <s v="TA10664470"/>
    <n v="53.886687999999999"/>
    <n v="-0.31784142999999998"/>
    <s v="N"/>
    <x v="0"/>
  </r>
  <r>
    <n v="1478315"/>
    <x v="201"/>
    <n v="3"/>
    <s v="SPS - Foul/Combined Pumping Stn"/>
    <s v="HIRST LANE/SPS"/>
    <s v="SPS - panel/control system failure"/>
    <s v="High Birstwith"/>
    <s v="Reported to the EA by YW"/>
    <s v="SE24605861"/>
    <n v="54.022908000000001"/>
    <n v="-1.6260060999999999"/>
    <s v="N"/>
    <x v="0"/>
  </r>
  <r>
    <n v="1478355"/>
    <x v="202"/>
    <n v="3"/>
    <s v="STP - Treatment Plant"/>
    <s v="BRADFORD ESHOLT/NO 2 STW"/>
    <s v="STW - high MLSS"/>
    <s v="Esholt"/>
    <s v="Reported to the EA by YW"/>
    <s v="SE18973874"/>
    <n v="53.844560000000001"/>
    <n v="-1.713165"/>
    <s v="N"/>
    <x v="0"/>
  </r>
  <r>
    <n v="1479380"/>
    <x v="203"/>
    <n v="3"/>
    <s v="FRM - Foul/Combined Rising Main"/>
    <s v="RIVERSIDE GARDENS/SPS"/>
    <s v="Rising Main - burst"/>
    <s v="Nether Poppleton"/>
    <s v="Reported to the EA by YW"/>
    <s v="SE55695498"/>
    <n v="53.987876"/>
    <n v="-1.1521652"/>
    <s v="N"/>
    <x v="0"/>
  </r>
  <r>
    <n v="1479855"/>
    <x v="204"/>
    <n v="3"/>
    <s v="FCS - Foul/Combined Sewer"/>
    <s v="CLEVELAND AVENUE/CSO"/>
    <s v="Sewer - rags/wipes blockage"/>
    <s v="Northstead"/>
    <s v="Reported to the EA by YW"/>
    <s v="TA02988980"/>
    <n v="54.293452000000002"/>
    <n v="-0.41931144999999997"/>
    <s v="N"/>
    <x v="0"/>
  </r>
  <r>
    <n v="1479985"/>
    <x v="205"/>
    <n v="3"/>
    <s v="FRM - Foul/Combined Rising Main"/>
    <s v="RIVERSIDE GARDENS/SPS"/>
    <s v="Rising Main - burst"/>
    <s v="Nether Poppleton"/>
    <s v="Reported to the EA by YW"/>
    <s v="SE55695498"/>
    <n v="53.987876"/>
    <n v="-1.1521652"/>
    <s v="N"/>
    <x v="0"/>
  </r>
  <r>
    <n v="1482306"/>
    <x v="206"/>
    <n v="3"/>
    <s v="FCS - Foul/Combined Sewer"/>
    <s v="Brierley Road,"/>
    <s v="Sewer - rags/wipes blockage"/>
    <s v="Grimethorpe"/>
    <s v="Reported to the EA by YW"/>
    <s v="SE41341056"/>
    <n v="53.589998000000001"/>
    <n v="-1.3769403"/>
    <s v="N"/>
    <x v="0"/>
  </r>
  <r>
    <n v="1482975"/>
    <x v="207"/>
    <n v="3"/>
    <s v="FCS - Foul/Combined Sewer"/>
    <s v="Prince Of Wales Road"/>
    <s v="Sewer - collapsed/leaking"/>
    <s v="Darnall"/>
    <s v="Reported to YW by the EA"/>
    <s v="SK39318740"/>
    <n v="53.381993000000001"/>
    <n v="-1.410498"/>
    <s v="N"/>
    <x v="0"/>
  </r>
  <r>
    <n v="1483020"/>
    <x v="208"/>
    <n v="3"/>
    <s v="STP - Treatment Plant"/>
    <s v="ALDWARK BAY HORSE/2 STW"/>
    <s v="STW - Inlet screen failure"/>
    <s v="Aldwark"/>
    <s v="Reported to the EA by YW"/>
    <s v="SE46506350"/>
    <n v="54.065351"/>
    <n v="-1.2910075000000001"/>
    <s v="N"/>
    <x v="0"/>
  </r>
  <r>
    <n v="1483844"/>
    <x v="209"/>
    <n v="3"/>
    <s v="STP - Treatment Plant"/>
    <s v="BRADFORD ESHOLT/NO 2 STW "/>
    <s v="STW - high MLSS"/>
    <s v="Esholt"/>
    <s v="Reported to the EA by YW"/>
    <s v="SE18973874"/>
    <n v="53.844560000000001"/>
    <n v="-1.713165"/>
    <s v="N"/>
    <x v="0"/>
  </r>
  <r>
    <n v="1483939"/>
    <x v="210"/>
    <n v="3"/>
    <s v="SPS - Foul/Combined Pumping Stn"/>
    <s v="HUNTINGTON TRANS/SPS"/>
    <s v="SPS - other equipment failure"/>
    <s v="Huntington"/>
    <s v="Reported to the EA by YW"/>
    <s v="SE61525668"/>
    <n v="54.002493000000001"/>
    <n v="-1.0629219000000001"/>
    <s v="N"/>
    <x v="0"/>
  </r>
  <r>
    <n v="1484036"/>
    <x v="211"/>
    <n v="3"/>
    <s v="CSO - Combined Sewer Overflow"/>
    <s v="HOOKSTONE ROAD/CSO"/>
    <s v="Sewer - rags/wipes blockage"/>
    <s v="Harrogate"/>
    <s v="Reported to the EA by YW"/>
    <s v="SE31495409"/>
    <n v="53.981912999999999"/>
    <n v="-1.5213095999999999"/>
    <s v="N"/>
    <x v="0"/>
  </r>
  <r>
    <n v="1484278"/>
    <x v="212"/>
    <n v="3"/>
    <s v="FCS - Foul/Combined Sewer"/>
    <s v="HOOKSTONE ROAD/CSO"/>
    <s v="Sewer - Collapsed liner"/>
    <s v="Harrogate"/>
    <s v="Reported to YW by the EA"/>
    <s v="SE31345417"/>
    <n v="53.982641000000001"/>
    <n v="-1.5235886000000001"/>
    <s v="N"/>
    <x v="0"/>
  </r>
  <r>
    <n v="1484954"/>
    <x v="213"/>
    <n v="3"/>
    <s v="SPS - Foul/Combined Pumping Stn"/>
    <s v="ENDEAVOUR WHARF/SPS"/>
    <s v="SPS - pump mechanical failure"/>
    <s v="Endeavour Wharf"/>
    <s v="Reported to the EA by YW"/>
    <s v="NZ90521164"/>
    <n v="54.492027"/>
    <n v="-0.60403594000000005"/>
    <s v="N"/>
    <x v="0"/>
  </r>
  <r>
    <n v="1485303"/>
    <x v="214"/>
    <n v="3"/>
    <s v="CSO - Combined Sewer Overflow"/>
    <s v="HOOKSTONE ROAD/CSO"/>
    <s v="CSO - blocked control/orifice"/>
    <s v="Harrogate"/>
    <s v="Already reported to the EA by somebody else"/>
    <s v="SE31495409"/>
    <n v="53.981912999999999"/>
    <n v="-1.5213095999999999"/>
    <s v="N"/>
    <x v="0"/>
  </r>
  <r>
    <n v="1485343"/>
    <x v="215"/>
    <n v="3"/>
    <s v="FCS - Foul/Combined Sewer"/>
    <s v="Tang Hall Beck"/>
    <s v="Sewer - rags/wipes blockage"/>
    <s v="Heworth"/>
    <s v="Reported to the EA by YW"/>
    <s v="SE62255271"/>
    <n v="53.966729000000001"/>
    <n v="-1.0525963"/>
    <s v="N"/>
    <x v="0"/>
  </r>
  <r>
    <n v="1485644"/>
    <x v="216"/>
    <n v="3"/>
    <s v="FCS - Foul/Combined Sewer"/>
    <s v="Beechnut Lane"/>
    <s v="Sewer - overloaded"/>
    <s v="Pontefract"/>
    <s v="Reported to the EA by YW"/>
    <s v="SE45212230"/>
    <n v="53.695193000000003"/>
    <n v="-1.3167773"/>
    <s v="N"/>
    <x v="0"/>
  </r>
  <r>
    <n v="1486465"/>
    <x v="217"/>
    <n v="3"/>
    <s v="STP - Treatment Plant"/>
    <s v="BARLBY/STW"/>
    <s v="STW - Heavy Rainfall"/>
    <s v="Barlby"/>
    <s v="Reported to YW by the EA"/>
    <s v="SE62543571"/>
    <n v="53.813921999999998"/>
    <n v="-1.0516403999999999"/>
    <s v="N"/>
    <x v="0"/>
  </r>
  <r>
    <n v="1486570"/>
    <x v="218"/>
    <n v="3"/>
    <s v="FCS - Foul/Combined Sewer"/>
    <s v="Barnsley Road"/>
    <s v="Sewer - overloaded"/>
    <s v="Highgate"/>
    <s v="Reported to the EA by YW"/>
    <s v="SE44530440"/>
    <n v="53.534373000000002"/>
    <n v="-1.3296273999999999"/>
    <s v="N"/>
    <x v="0"/>
  </r>
  <r>
    <n v="1487977"/>
    <x v="219"/>
    <n v="3"/>
    <s v="SPS - Foul/Combined Pumping Stn"/>
    <s v="OLD GOOLE/SPS"/>
    <s v="SPS - panel/control system failure"/>
    <s v="Old Goole"/>
    <s v="Reported to the EA by YW"/>
    <s v="SE74692282"/>
    <n v="53.696489"/>
    <n v="-0.87025788000000004"/>
    <s v="N"/>
    <x v="0"/>
  </r>
  <r>
    <n v="1488231"/>
    <x v="220"/>
    <n v="3"/>
    <s v="FCS - Foul/Combined Sewer"/>
    <m/>
    <s v="Sewer - Obstruction"/>
    <s v="South Cave"/>
    <s v="Reported to YW by the EA"/>
    <s v="SE92683139"/>
    <n v="53.770614999999999"/>
    <n v="-0.59530623000000005"/>
    <s v="N"/>
    <x v="0"/>
  </r>
  <r>
    <n v="1488436"/>
    <x v="221"/>
    <n v="3"/>
    <s v="SPS - Foul/Combined Pumping Stn"/>
    <s v="MAPPLETON/CSO"/>
    <s v="SPS - panel/control system failure"/>
    <s v="Hornsea"/>
    <s v="Reported to the EA by YW"/>
    <s v="TA22674401"/>
    <n v="53.877791000000002"/>
    <n v="-0.1354918"/>
    <s v="N"/>
    <x v="0"/>
  </r>
  <r>
    <n v="1488857"/>
    <x v="222"/>
    <n v="3"/>
    <s v="FCS - Foul/Combined Sewer"/>
    <s v="North Wingfield road"/>
    <s v="Dual Manhole - blockage"/>
    <s v="Grassmoor"/>
    <s v="Reported to the EA by YW"/>
    <s v="SK39806777"/>
    <n v="53.205517"/>
    <n v="-1.4055854000000001"/>
    <s v="N"/>
    <x v="0"/>
  </r>
  <r>
    <n v="1489411"/>
    <x v="223"/>
    <n v="3"/>
    <s v="FCS - Foul/Combined Sewer"/>
    <s v="mast hill"/>
    <s v="Sewer - fat/grease blockage"/>
    <s v="Lythe"/>
    <s v="Reported to the EA by YW"/>
    <s v="NZ85621288"/>
    <n v="54.504018000000002"/>
    <n v="-0.67930155999999997"/>
    <s v="N"/>
    <x v="0"/>
  </r>
  <r>
    <n v="1490472"/>
    <x v="224"/>
    <n v="3"/>
    <s v="STP - Treatment Plant"/>
    <s v="HEBDEN/STW"/>
    <s v="STW - storm discharge"/>
    <s v="Hebden"/>
    <s v="Reported to the EA by YW"/>
    <s v="SE02696218"/>
    <n v="54.055568000000001"/>
    <n v="-1.9604007999999999"/>
    <s v="N"/>
    <x v="0"/>
  </r>
  <r>
    <n v="1491911"/>
    <x v="225"/>
    <n v="3"/>
    <s v="FCS - Foul/Combined Sewer"/>
    <s v="HEBBLE LANE/CSO"/>
    <s v="Sewer - fat/grease blockage"/>
    <s v="Wheatley"/>
    <s v="Reported to the EA by YW"/>
    <s v="SE07622631"/>
    <n v="53.733128000000001"/>
    <n v="-1.8859714999999999"/>
    <s v="N"/>
    <x v="0"/>
  </r>
  <r>
    <n v="1491925"/>
    <x v="226"/>
    <n v="3"/>
    <s v="FCS - Foul/Combined Sewer"/>
    <m/>
    <s v="Sewer - collapsed/leaking"/>
    <s v="Osbaldwick"/>
    <s v="Reported to YW by the EA"/>
    <s v="SE62865180"/>
    <n v="53.958477999999999"/>
    <n v="-1.0434865"/>
    <s v="N"/>
    <x v="0"/>
  </r>
  <r>
    <n v="1492162"/>
    <x v="227"/>
    <n v="3"/>
    <s v="FCS - Foul/Combined Sewer"/>
    <s v="Market Flat Lane"/>
    <s v="Sewer - rags/wipes blockage"/>
    <s v="Scotton"/>
    <s v="Already reported to the EA by somebody else"/>
    <s v="SE33376018"/>
    <n v="54.036527999999997"/>
    <n v="-1.4919775"/>
    <s v="N"/>
    <x v="0"/>
  </r>
  <r>
    <n v="1492191"/>
    <x v="228"/>
    <n v="3"/>
    <s v="FCS - Foul/Combined Sewer"/>
    <s v="EXELBY/CSO"/>
    <s v="Sewer - fat/grease blockage"/>
    <s v="Colburn"/>
    <s v="Reported to the EA by YW"/>
    <s v="SE28678672"/>
    <n v="54.275328000000002"/>
    <n v="-1.5612235000000001"/>
    <s v="N"/>
    <x v="0"/>
  </r>
  <r>
    <n v="1492255"/>
    <x v="229"/>
    <n v="3"/>
    <s v="FCS - Foul/Combined Sewer"/>
    <s v="Hebble Brook Close"/>
    <s v="Sewer - siltation"/>
    <s v="Mixenden"/>
    <s v="Reported to YW by the EA"/>
    <s v="SE06462799"/>
    <n v="53.748243000000002"/>
    <n v="-1.9035207000000001"/>
    <s v="N"/>
    <x v="0"/>
  </r>
  <r>
    <n v="1492459"/>
    <x v="230"/>
    <n v="3"/>
    <s v="SPS - Foul/Combined Pumping Stn"/>
    <s v="SOWERBY BRIDGE/SPS"/>
    <s v="SPS - Site Power fault - External YE/NE Supply ok"/>
    <s v="Calderdale"/>
    <s v="Reported to the EA by YW"/>
    <s v="SE07242363"/>
    <n v="53.709045000000003"/>
    <n v="-1.8917934000000001"/>
    <s v="N"/>
    <x v="0"/>
  </r>
  <r>
    <n v="1493136"/>
    <x v="231"/>
    <n v="3"/>
    <s v="FCS - Foul/Combined Sewer"/>
    <s v="osbaldwick beck"/>
    <s v="Sewer - Obstruction"/>
    <s v="Osbaldwick"/>
    <s v="Reported to the EA by YW"/>
    <s v="SE62905179"/>
    <n v="53.958382999999998"/>
    <n v="-1.0428789999999999"/>
    <s v="N"/>
    <x v="0"/>
  </r>
  <r>
    <n v="1493311"/>
    <x v="232"/>
    <n v="3"/>
    <s v="FCS - Foul/Combined Sewer"/>
    <s v="Stannigton road No2 CSO"/>
    <s v="Sewer - Obstruction"/>
    <s v="Malin Bridge"/>
    <s v="Reported to the EA by YW"/>
    <s v="SK32518930"/>
    <n v="53.399531000000003"/>
    <n v="-1.5125261999999999"/>
    <s v="N"/>
    <x v="0"/>
  </r>
  <r>
    <n v="1493349"/>
    <x v="233"/>
    <n v="3"/>
    <s v="SPS - Foul/Combined Pumping Stn"/>
    <s v="SHADWELL/SPS"/>
    <s v="SPS - Pump airlocked"/>
    <s v="Shadwell"/>
    <s v="Reported to the EA by YW"/>
    <s v="SE35313981"/>
    <n v="53.853327"/>
    <n v="-1.4647057000000001"/>
    <s v="N"/>
    <x v="0"/>
  </r>
  <r>
    <n v="1493375"/>
    <x v="234"/>
    <n v="3"/>
    <s v="FRM - Foul/Combined Rising Main"/>
    <s v="MOOR LANE MOORENDS/SPS"/>
    <s v="Rising Main - burst"/>
    <s v="Moorends"/>
    <s v="Reported to the EA by YW"/>
    <s v="SE69511494"/>
    <n v="53.626387999999999"/>
    <n v="-0.95045712999999998"/>
    <s v="N"/>
    <x v="0"/>
  </r>
  <r>
    <n v="1494025"/>
    <x v="235"/>
    <n v="3"/>
    <s v="FCS - Foul/Combined Sewer"/>
    <m/>
    <m/>
    <s v="Keyingham"/>
    <s v="Reported to the EA by YW"/>
    <s v="TA24822595"/>
    <n v="53.715045000000003"/>
    <n v="-0.11011578"/>
    <s v="N"/>
    <x v="0"/>
  </r>
  <r>
    <n v="1494456"/>
    <x v="236"/>
    <n v="3"/>
    <s v="FCS - Foul/Combined Sewer"/>
    <s v="Foul sewer"/>
    <s v="Sewer - Obstruction"/>
    <s v="Skipton"/>
    <s v="Reported to the EA by YW"/>
    <s v="SD99205154"/>
    <n v="53.959946000000002"/>
    <n v="-2.0136804000000001"/>
    <s v="N"/>
    <x v="0"/>
  </r>
  <r>
    <n v="1494694"/>
    <x v="237"/>
    <n v="3"/>
    <s v="FCS - Foul/Combined Sewer"/>
    <s v="ROSE GROVE LANE/CSO"/>
    <s v="Other - state"/>
    <s v="Highroyd"/>
    <s v="Reported to the EA by YW"/>
    <s v="SE04632394"/>
    <n v="53.711860999999999"/>
    <n v="-1.9313297"/>
    <s v="N"/>
    <x v="0"/>
  </r>
  <r>
    <n v="1495713"/>
    <x v="238"/>
    <n v="3"/>
    <s v="SPS - Foul/Combined Pumping Stn"/>
    <s v="LANDING LANE HAXBY/SPS"/>
    <s v="SPS - other equipment failure"/>
    <s v="Haxby"/>
    <s v="Reported to the EA by YW"/>
    <s v="SE61585810"/>
    <n v="54.015245999999998"/>
    <n v="-1.0617197"/>
    <s v="N"/>
    <x v="0"/>
  </r>
  <r>
    <n v="1495918"/>
    <x v="239"/>
    <n v="3"/>
    <s v="STP - Treatment Plant"/>
    <s v="DEIGHTON/STW"/>
    <s v="STW - YEDL/NEDL power outage"/>
    <s v="Deighton"/>
    <s v="Reported to the EA by YW"/>
    <s v="SE16971907"/>
    <n v="53.667836999999999"/>
    <n v="-1.7446353999999999"/>
    <s v="N"/>
    <x v="0"/>
  </r>
  <r>
    <n v="1496024"/>
    <x v="240"/>
    <n v="3"/>
    <s v="SPS - Foul/Combined Pumping Stn"/>
    <s v="FOLLIFOOT/SPS"/>
    <s v="SPS - Pump airlocked"/>
    <s v="Follifoot "/>
    <s v="Reported to the EA by YW"/>
    <s v="SE34835259"/>
    <n v="53.968218"/>
    <n v="-1.4705523"/>
    <s v="N"/>
    <x v="0"/>
  </r>
  <r>
    <n v="1496576"/>
    <x v="241"/>
    <n v="3"/>
    <s v="FCS - Foul/Combined Sewer"/>
    <s v="Mad Dog Lane"/>
    <s v="Sewer - Obstruction"/>
    <s v="Hook"/>
    <s v="Reported to the EA by YW"/>
    <s v="SE76012532"/>
    <n v="53.718764999999998"/>
    <n v="-0.84965765000000004"/>
    <s v="N"/>
    <x v="0"/>
  </r>
  <r>
    <n v="1496905"/>
    <x v="242"/>
    <n v="3"/>
    <s v="FRM - Foul/Combined Rising Main"/>
    <s v="GOWDALL/SPS"/>
    <s v="Rising Main - burst"/>
    <s v="Gowdall"/>
    <s v="Reported to the EA by YW"/>
    <s v="SE63192206"/>
    <n v="53.691175000000001"/>
    <n v="-1.044557"/>
    <s v="N"/>
    <x v="0"/>
  </r>
  <r>
    <n v="1497603"/>
    <x v="243"/>
    <n v="3"/>
    <s v="STP - Treatment Plant"/>
    <s v="BROUGHTON/STW"/>
    <s v="STW - other engineering failure"/>
    <s v="Broughton"/>
    <s v="Reported to the EA by YW"/>
    <s v="SD94525112"/>
    <n v="53.956141000000002"/>
    <n v="-2.0849985000000002"/>
    <s v="N"/>
    <x v="0"/>
  </r>
  <r>
    <n v="1497797"/>
    <x v="244"/>
    <n v="3"/>
    <s v="SWO - Surface Water Outfall"/>
    <s v="THE HYDRO HARROGATE/SCC"/>
    <s v="SW System - wrong connection"/>
    <s v="Harrogate"/>
    <s v="Reported to YW by the EA"/>
    <s v="SE29505652"/>
    <n v="54.003869000000002"/>
    <n v="-1.5514186999999999"/>
    <s v="N"/>
    <x v="0"/>
  </r>
  <r>
    <n v="1497896"/>
    <x v="245"/>
    <n v="3"/>
    <s v="CSO - Combined Sewer Overflow"/>
    <s v="LUMB CLOUGH/CSO "/>
    <s v="CSO - blocked chamber"/>
    <s v="Rippondon"/>
    <s v="Reported to the EA by YW"/>
    <s v="SE04442128"/>
    <n v="53.687953999999998"/>
    <n v="-1.9342454"/>
    <s v="N"/>
    <x v="0"/>
  </r>
  <r>
    <n v="1498152"/>
    <x v="246"/>
    <n v="3"/>
    <s v="FCS - Foul/Combined Sewer"/>
    <s v="Cameron Grove"/>
    <s v="Sewer - rags/wipes blockage"/>
    <s v="Nunthorpe"/>
    <s v="Reported to the EA by YW"/>
    <s v="SE60275045"/>
    <n v="53.946654000000002"/>
    <n v="-1.0832191"/>
    <s v="N"/>
    <x v="0"/>
  </r>
  <r>
    <n v="1498335"/>
    <x v="247"/>
    <n v="3"/>
    <s v="FCS - Foul/Combined Sewer"/>
    <s v="Pipworth Lane"/>
    <s v="Sewer - fat/grease blockage"/>
    <s v="Eckington"/>
    <s v="Reported to the EA by YW"/>
    <s v="SK43617989"/>
    <n v="53.314155999999997"/>
    <n v="-1.3468905"/>
    <s v="N"/>
    <x v="0"/>
  </r>
  <r>
    <n v="1499038"/>
    <x v="248"/>
    <n v="3"/>
    <s v="SPS - Foul/Combined Pumping Stn"/>
    <s v="WELL/SPS"/>
    <s v="SPS - Pump blockage"/>
    <s v="Well"/>
    <s v="Reported to the EA by YW"/>
    <s v="SE26958207"/>
    <n v="54.233632"/>
    <n v="-1.5880527"/>
    <s v="N"/>
    <x v="0"/>
  </r>
  <r>
    <n v="1499221"/>
    <x v="249"/>
    <n v="3"/>
    <s v="SPS - Foul/Combined Pumping Stn"/>
    <s v="SCALBY MILLS/SPS"/>
    <s v="SPS - pump mechanical failure"/>
    <s v="North Bay Promenade"/>
    <s v="Reported to the EA by YW"/>
    <s v="TA03679128"/>
    <n v="54.306607999999997"/>
    <n v="-0.40820191"/>
    <s v="N"/>
    <x v="0"/>
  </r>
  <r>
    <n v="1499828"/>
    <x v="250"/>
    <n v="3"/>
    <s v="SPS - Foul/Combined Pumping Stn"/>
    <s v="HIRST LANE/SPS"/>
    <s v="SPS - other equipment failure"/>
    <s v="Harrogate"/>
    <s v="Reported to the EA by YW"/>
    <s v="SE24605862"/>
    <n v="54.022998000000001"/>
    <n v="-1.6260053000000001"/>
    <s v="N"/>
    <x v="0"/>
  </r>
  <r>
    <n v="1499829"/>
    <x v="251"/>
    <n v="3"/>
    <s v="FCS - Foul/Combined Sewer"/>
    <s v="Kirkbridge Lane"/>
    <s v="Sewer - rags/wipes blockage"/>
    <s v="New Mill"/>
    <s v="Reported to YW by the EA"/>
    <s v="SE15930931"/>
    <n v="53.580145000000002"/>
    <n v="-1.7608714000000001"/>
    <s v="N"/>
    <x v="0"/>
  </r>
  <r>
    <n v="1500735"/>
    <x v="252"/>
    <n v="3"/>
    <s v="STP - Treatment Plant"/>
    <s v="SUTTON ON THE FOREST/STW"/>
    <s v="STW - pump failure"/>
    <s v="York"/>
    <s v="Reported to the EA by YW"/>
    <s v="SE58866221"/>
    <n v="54.052497000000002"/>
    <n v="-1.1024288"/>
    <s v="N"/>
    <x v="0"/>
  </r>
  <r>
    <n v="1500748"/>
    <x v="253"/>
    <n v="3"/>
    <s v="FCS - Foul/Combined Sewer"/>
    <s v="Wood Head Road "/>
    <s v="Sewer - collapsed/leaking"/>
    <s v="Victoria"/>
    <s v="Reported to the EA by YW"/>
    <s v="SE13470775"/>
    <n v="53.566192000000001"/>
    <n v="-1.7980928"/>
    <s v="N"/>
    <x v="0"/>
  </r>
  <r>
    <n v="1500914"/>
    <x v="254"/>
    <n v="3"/>
    <s v="FCS - Foul/Combined Sewer"/>
    <s v="public foul sewer"/>
    <s v="Sewer - Obstruction"/>
    <s v="Ruswarp"/>
    <s v="Reported to the EA by YW"/>
    <s v="NZ89130909"/>
    <n v="54.469363000000001"/>
    <n v="-0.62625628"/>
    <s v="N"/>
    <x v="0"/>
  </r>
  <r>
    <n v="1501029"/>
    <x v="255"/>
    <n v="3"/>
    <s v="STP - Treatment Plant"/>
    <s v="LEMONROYD/STW"/>
    <s v="STW - YEDL/NEDL power outage"/>
    <s v="Methley"/>
    <s v="Reported to the EA by YW"/>
    <s v="SE28222800"/>
    <n v="53.747613999999999"/>
    <n v="-1.5735608000000001"/>
    <s v="N"/>
    <x v="0"/>
  </r>
  <r>
    <n v="1501285"/>
    <x v="256"/>
    <n v="3"/>
    <s v="SPS - Foul/Combined Pumping Stn"/>
    <s v="HIGHGATE/SPS"/>
    <s v="SPS - Penstock failure"/>
    <s v="Goldthorpe"/>
    <s v="Reported to the EA by YW"/>
    <s v="SE44500438"/>
    <n v="53.534196000000001"/>
    <n v="-1.3300828"/>
    <s v="N"/>
    <x v="0"/>
  </r>
  <r>
    <n v="1501399"/>
    <x v="257"/>
    <n v="3"/>
    <s v="FCS - Foul/Combined Sewer"/>
    <s v="milton street park"/>
    <s v="Sewer - rags/wipes blockage"/>
    <s v="Swinton"/>
    <s v="Reported to YW by the EA"/>
    <s v="SK45449908"/>
    <n v="53.486480999999998"/>
    <n v="-1.3166682000000001"/>
    <s v="N"/>
    <x v="0"/>
  </r>
  <r>
    <n v="1501753"/>
    <x v="258"/>
    <n v="3"/>
    <s v="FCS - Foul/Combined Sewer"/>
    <m/>
    <s v="Sewer - rags/wipes blockage"/>
    <s v="Lockington"/>
    <s v="Reported to the EA by YW"/>
    <s v="SE99514735"/>
    <n v="53.912754"/>
    <n v="-0.48655474999999998"/>
    <s v="N"/>
    <x v="0"/>
  </r>
  <r>
    <n v="1501757"/>
    <x v="259"/>
    <n v="3"/>
    <s v="STP - Treatment Plant"/>
    <s v="ACKWORTH/STW"/>
    <s v="STW - other engineering failure"/>
    <s v="Ackworth"/>
    <s v="Reported to the EA by YW"/>
    <s v="SE46621667"/>
    <n v="53.644469999999998"/>
    <n v="-1.2962681"/>
    <s v="N"/>
    <x v="0"/>
  </r>
  <r>
    <n v="1501802"/>
    <x v="260"/>
    <n v="3"/>
    <s v="CSO - Combined Sewer Overflow"/>
    <s v="Harold Croft"/>
    <s v="CSO - normal operation"/>
    <s v="Greasebrough"/>
    <s v="Reported to YW by the EA"/>
    <s v="SK42279554"/>
    <n v="53.454926999999998"/>
    <n v="-1.3649131000000001"/>
    <s v="N"/>
    <x v="0"/>
  </r>
  <r>
    <n v="1502015"/>
    <x v="261"/>
    <n v="3"/>
    <s v="FCS - Foul/Combined Sewer"/>
    <s v="Huddersfield Road"/>
    <s v="Sewer - fat/grease blockage"/>
    <s v="Bridge End"/>
    <s v="Reported to the EA by YW"/>
    <s v="SE24450376"/>
    <n v="53.529935000000002"/>
    <n v="-1.6326229999999999"/>
    <s v="N"/>
    <x v="0"/>
  </r>
  <r>
    <n v="1502289"/>
    <x v="262"/>
    <n v="3"/>
    <s v="FRM - Foul/Combined Rising Main"/>
    <s v="ELDERTREE ROAD/SPS"/>
    <s v="Rising Main - burst"/>
    <s v="Thorpe Hesley"/>
    <s v="Reported to the EA by YW"/>
    <s v="SK37709517"/>
    <n v="53.451946999999997"/>
    <n v="-1.4337740999999999"/>
    <s v="N"/>
    <x v="0"/>
  </r>
  <r>
    <n v="1502503"/>
    <x v="263"/>
    <n v="3"/>
    <s v="FCS - Foul/Combined Sewer"/>
    <m/>
    <s v="Sewer - fat/grease blockage"/>
    <s v="York"/>
    <s v="Reported to YW by the EA"/>
    <s v="SE60575165"/>
    <n v="53.957402999999999"/>
    <n v="-1.0784113"/>
    <s v="N"/>
    <x v="0"/>
  </r>
  <r>
    <n v="1503838"/>
    <x v="264"/>
    <n v="3"/>
    <s v="STP - Treatment Plant"/>
    <s v="CALDER VALE/STW/SECONDARY TREATMENT/RADIAL FLOW SEDIMENTATION/N05 FST"/>
    <s v="STW - high MLSS"/>
    <s v="Wakefield"/>
    <s v="Reported to the EA by YW"/>
    <s v="SE35082041"/>
    <n v="53.678983000000002"/>
    <n v="-1.4703997"/>
    <s v="N"/>
    <x v="0"/>
  </r>
  <r>
    <n v="1503904"/>
    <x v="265"/>
    <n v="3"/>
    <s v="SPS - Foul/Combined Pumping Stn"/>
    <s v="ROBIN HOODS BAY LWR/SPS"/>
    <s v="SPS - Pump blockage"/>
    <s v="Robin Hoods Bay"/>
    <s v="Reported to the EA by YW"/>
    <s v="NZ95210482"/>
    <n v="54.429898999999999"/>
    <n v="-0.53384763999999996"/>
    <s v="N"/>
    <x v="0"/>
  </r>
  <r>
    <n v="1504195"/>
    <x v="266"/>
    <n v="3"/>
    <s v="FCS - Foul/Combined Sewer"/>
    <s v="CANAL SIDE EAST/SPS"/>
    <s v="Manhole - blocked chamber"/>
    <s v="North Cave"/>
    <s v="Reported to the EA by YW"/>
    <s v="SE89173131"/>
    <n v="53.770508"/>
    <n v="-0.64856765999999999"/>
    <s v="N"/>
    <x v="0"/>
  </r>
  <r>
    <n v="1505460"/>
    <x v="267"/>
    <n v="3"/>
    <s v="FCS - Foul/Combined Sewer"/>
    <s v="Lundhill Road"/>
    <s v="Sewer - root growth"/>
    <s v="Wombwell"/>
    <s v="Reported to the EA by YW"/>
    <s v="SE40000185"/>
    <n v="53.511817000000001"/>
    <n v="-1.3982938"/>
    <s v="N"/>
    <x v="0"/>
  </r>
  <r>
    <n v="1505679"/>
    <x v="268"/>
    <n v="3"/>
    <s v="SPS - Foul/Combined Pumping Stn"/>
    <s v="WORMALD GREEN/SPS"/>
    <s v="SPS - NRV Blockage/Fault"/>
    <s v="Harrogate"/>
    <s v="Reported to the EA by YW"/>
    <s v="SE30506491"/>
    <n v="54.079214999999998"/>
    <n v="-1.5353228000000001"/>
    <s v="N"/>
    <x v="0"/>
  </r>
  <r>
    <n v="1505744"/>
    <x v="269"/>
    <n v="3"/>
    <s v="STP - Treatment Plant"/>
    <s v="SEAMER/STW"/>
    <s v="STW - Inlet Pump Failure"/>
    <s v="Seamer"/>
    <s v="Reported to the EA by YW"/>
    <s v="TA00938301"/>
    <n v="54.232858999999998"/>
    <n v="-0.45308039999999999"/>
    <s v="N"/>
    <x v="0"/>
  </r>
  <r>
    <n v="1505749"/>
    <x v="270"/>
    <n v="3"/>
    <s v="CSO - Combined Sewer Overflow"/>
    <s v="LUNDHILL/CSO"/>
    <s v="CSO - blocked hydrobrake"/>
    <s v="Wombwell"/>
    <s v="Reported to the EA by YW"/>
    <s v="SE40520163"/>
    <n v="53.509799999999998"/>
    <n v="-1.3904813"/>
    <s v="N"/>
    <x v="0"/>
  </r>
  <r>
    <n v="1505856"/>
    <x v="271"/>
    <n v="3"/>
    <s v="STP - Treatment Plant"/>
    <s v="HEATON LODGE/STW"/>
    <s v="SPS - pump electrical failure"/>
    <s v="Heaton Lodge"/>
    <s v="Reported to the EA by YW"/>
    <s v="SE17772082"/>
    <n v="53.683539000000003"/>
    <n v="-1.7324280000000001"/>
    <s v="N"/>
    <x v="0"/>
  </r>
  <r>
    <n v="1506904"/>
    <x v="272"/>
    <n v="3"/>
    <s v="FCS - Foul/Combined Sewer"/>
    <s v="The Cliff"/>
    <s v="Sewer - collapsed/leaking"/>
    <s v="Sleights"/>
    <s v="Reported to the EA by YW"/>
    <s v="NZ87200731"/>
    <n v="54.453704999999999"/>
    <n v="-0.65655037999999999"/>
    <s v="N"/>
    <x v="0"/>
  </r>
  <r>
    <n v="1507028"/>
    <x v="273"/>
    <n v="3"/>
    <s v="SPS - Foul/Combined Pumping Stn"/>
    <s v="NZ78182910"/>
    <s v="SPS - other equipment failure"/>
    <s v=" (Staithes)"/>
    <s v="Reported to the EA by YW"/>
    <s v="NZ78281894"/>
    <n v="54.559649999999998"/>
    <n v="-0.79101445999999997"/>
    <s v="N"/>
    <x v="0"/>
  </r>
  <r>
    <n v="1507244"/>
    <x v="274"/>
    <n v="3"/>
    <s v="SPS - Foul/Combined Pumping Stn"/>
    <s v="SKELTON FAIRFIELD/SPS"/>
    <s v="SPS - Pump blockage"/>
    <s v="York"/>
    <s v="Reported to the EA by YW"/>
    <s v="SE57135550"/>
    <n v="53.992392000000002"/>
    <n v="-1.1301093"/>
    <s v="N"/>
    <x v="0"/>
  </r>
  <r>
    <n v="1508460"/>
    <x v="275"/>
    <n v="3"/>
    <s v="CSO - Combined Sewer Overflow"/>
    <s v="MIDDLE LANE SOUTH/CSO"/>
    <s v="CSO - blocked chamber"/>
    <s v="Herringthorpe"/>
    <s v="Reported to the EA by YW"/>
    <s v="SK43109370"/>
    <n v="53.438321999999999"/>
    <n v="-1.3526661"/>
    <s v="N"/>
    <x v="0"/>
  </r>
  <r>
    <n v="1509354"/>
    <x v="276"/>
    <n v="3"/>
    <s v="FCS - Foul/Combined Sewer"/>
    <s v="Queens Road"/>
    <s v="Sewer - rags/wipes blockage"/>
    <s v="Carcroft"/>
    <s v="Reported to the EA by YW"/>
    <s v="SE54480996"/>
    <n v="53.583407999999999"/>
    <n v="-1.1785557"/>
    <s v="N"/>
    <x v="0"/>
  </r>
  <r>
    <n v="1509508"/>
    <x v="277"/>
    <n v="3"/>
    <s v="SPS - Foul/Combined Pumping Stn"/>
    <s v="FLIXTON CARR LANE/SPS"/>
    <s v="SPS - Pump airlocked"/>
    <s v="Flixton"/>
    <s v="Reported to the EA by YW"/>
    <s v="SE73957818"/>
    <n v="54.194059000000003"/>
    <n v="-0.86807593000000005"/>
    <s v="N"/>
    <x v="0"/>
  </r>
  <r>
    <n v="1509655"/>
    <x v="278"/>
    <n v="3"/>
    <s v="SPS - Foul/Combined Pumping Stn"/>
    <s v="RUNSWICK BAY UPPER/SPS"/>
    <s v="SPS - panel/control system failure"/>
    <s v="Runswick"/>
    <s v="Reported to the EA by YW"/>
    <s v="NZ80821617"/>
    <n v="54.534363999999997"/>
    <n v="-0.75250627999999997"/>
    <s v="N"/>
    <x v="0"/>
  </r>
  <r>
    <n v="1509851"/>
    <x v="279"/>
    <n v="3"/>
    <s v="SPS - Foul/Combined Pumping Stn"/>
    <s v="COLTON/SPS"/>
    <s v="SPS - overloaded"/>
    <s v="Colton"/>
    <s v="Reported to the EA by YW"/>
    <s v="SE54494482"/>
    <n v="53.896697000000003"/>
    <n v="-1.1722732"/>
    <s v="N"/>
    <x v="0"/>
  </r>
  <r>
    <n v="1509852"/>
    <x v="280"/>
    <n v="3"/>
    <s v="SPS - Foul/Combined Pumping Stn"/>
    <s v="HUNTINGTON TRANS/SPS"/>
    <s v="SPS - other equipment failure"/>
    <s v="Huntington"/>
    <s v="Reported to YW by the EA"/>
    <s v="SE61745692"/>
    <n v="54.004623000000002"/>
    <n v="-1.0595174000000001"/>
    <s v="N"/>
    <x v="0"/>
  </r>
  <r>
    <n v="1509981"/>
    <x v="281"/>
    <n v="3"/>
    <s v="STP - Treatment Plant"/>
    <s v="KIRBY MISPERTON/STW"/>
    <s v="STW - pump failure"/>
    <s v="Ryedale"/>
    <s v="Reported to the EA by YW"/>
    <s v="SE78327942"/>
    <n v="54.204552999999997"/>
    <n v="-0.80079075"/>
    <s v="N"/>
    <x v="0"/>
  </r>
  <r>
    <n v="1510084"/>
    <x v="282"/>
    <n v="3"/>
    <s v="FCS - Foul/Combined Sewer"/>
    <s v="Lumb Clough CSO"/>
    <s v="Sewer - siltation"/>
    <s v="Sowerby Bridge"/>
    <s v="Reported to the EA by YW"/>
    <s v="SE04442128"/>
    <n v="53.687953999999998"/>
    <n v="-1.9342454"/>
    <s v="N"/>
    <x v="0"/>
  </r>
  <r>
    <n v="1510447"/>
    <x v="283"/>
    <n v="3"/>
    <s v="SPS - Foul/Combined Pumping Stn"/>
    <s v="GRISTHORPE/SPS"/>
    <s v="SPS - Pump blockage"/>
    <s v="Gristhorpe"/>
    <s v="Reported to the EA by YW"/>
    <s v="TA08608174"/>
    <n v="54.219883000000003"/>
    <n v="-0.33592287999999998"/>
    <s v="N"/>
    <x v="0"/>
  </r>
  <r>
    <n v="1510477"/>
    <x v="284"/>
    <n v="3"/>
    <s v="STP - Treatment Plant"/>
    <s v="WETHERBY/STW"/>
    <s v="STW - pipe blockage"/>
    <s v="Wetherby "/>
    <s v="Reported to the EA by YW"/>
    <s v="SE41744693"/>
    <n v="53.916840999999998"/>
    <n v="-1.3659967"/>
    <s v="N"/>
    <x v="0"/>
  </r>
  <r>
    <n v="1510754"/>
    <x v="285"/>
    <n v="3"/>
    <s v="FCS - Foul/Combined Sewer"/>
    <s v="woodhall way"/>
    <s v="Sewer - rags/wipes blockage"/>
    <s v="Beverley"/>
    <s v="Reported to the EA by YW"/>
    <s v="TA02664123"/>
    <n v="53.857154999999999"/>
    <n v="-0.44066644999999999"/>
    <s v="N"/>
    <x v="0"/>
  </r>
  <r>
    <n v="1511523"/>
    <x v="286"/>
    <n v="3"/>
    <s v="STP - Treatment Plant"/>
    <s v="CLAYTON WEST/STW"/>
    <s v="STW - Operational Error"/>
    <s v="Clayton West"/>
    <s v="Reported to the EA by YW"/>
    <s v="SE26781207"/>
    <n v="53.604512"/>
    <n v="-1.5967647"/>
    <s v="N"/>
    <x v="0"/>
  </r>
  <r>
    <n v="1511771"/>
    <x v="287"/>
    <n v="3"/>
    <s v="FCS - Foul/Combined Sewer"/>
    <m/>
    <s v="Sewer - Obstruction"/>
    <s v="Great Ouseburn"/>
    <s v="Reported to the EA by YW"/>
    <s v="SE44716142"/>
    <n v="54.046816"/>
    <n v="-1.3186610000000001"/>
    <s v="N"/>
    <x v="0"/>
  </r>
  <r>
    <n v="1512396"/>
    <x v="288"/>
    <n v="3"/>
    <s v="FRM - Foul/Combined Rising Main"/>
    <s v="SHIPTONTHORPE/NO 2 SPS"/>
    <s v="Rising Main - burst"/>
    <s v="Shiptonthorpe"/>
    <s v="Reported to the EA by YW"/>
    <s v="SE85274294"/>
    <n v="53.875663000000003"/>
    <n v="-0.70450307000000001"/>
    <s v="N"/>
    <x v="0"/>
  </r>
  <r>
    <n v="1512892"/>
    <x v="289"/>
    <n v="3"/>
    <s v="FCS - Foul/Combined Sewer"/>
    <s v="N/A"/>
    <s v="Other - state"/>
    <s v="Glusburn "/>
    <s v="Reported to the EA by YW"/>
    <s v="SD99464462"/>
    <n v="53.897751"/>
    <n v="-2.009703"/>
    <s v="N"/>
    <x v="0"/>
  </r>
  <r>
    <n v="1512994"/>
    <x v="290"/>
    <n v="3"/>
    <s v="FCS - Foul/Combined Sewer"/>
    <s v="Cornmill Close"/>
    <s v="Sewer - root growth"/>
    <s v="Bardsey"/>
    <s v="Already reported to the EA by somebody else"/>
    <s v="SE36834344"/>
    <n v="53.885846000000001"/>
    <n v="-1.4411655999999999"/>
    <s v="N"/>
    <x v="0"/>
  </r>
  <r>
    <n v="1513543"/>
    <x v="291"/>
    <n v="3"/>
    <s v="FCS - Foul/Combined Sewer"/>
    <s v="Cowell Drive"/>
    <s v="Sewer - rags/wipes blockage"/>
    <s v="Danesmoor"/>
    <s v="Reported to the EA by YW"/>
    <s v="SK40206257"/>
    <n v="53.158746999999998"/>
    <n v="-1.4002492"/>
    <s v="N"/>
    <x v="0"/>
  </r>
  <r>
    <n v="1513566"/>
    <x v="291"/>
    <n v="3"/>
    <s v="FRM - Foul/Combined Rising Main"/>
    <s v="MOOR LANE MOORENDS/SPS"/>
    <s v="Rising main -  Air valve failure"/>
    <s v="Moorends"/>
    <s v="Reported to the EA by YW"/>
    <s v="SE68871517"/>
    <n v="53.628540000000001"/>
    <n v="-0.96008159999999998"/>
    <s v="N"/>
    <x v="0"/>
  </r>
  <r>
    <n v="1513629"/>
    <x v="292"/>
    <n v="3"/>
    <s v="STP - Treatment Plant"/>
    <s v="NEWSHAM/STW"/>
    <s v="Not established"/>
    <s v="Newsham"/>
    <s v="Reported to the EA by YW"/>
    <s v="NZ11220993"/>
    <n v="54.484594000000001"/>
    <n v="-1.8283294999999999"/>
    <s v="N"/>
    <x v="0"/>
  </r>
  <r>
    <n v="1513670"/>
    <x v="293"/>
    <n v="3"/>
    <s v="FCS - Foul/Combined Sewer"/>
    <s v="TA02417202"/>
    <s v="Sewer - rags/wipes blockage"/>
    <s v="Beverley"/>
    <s v="Reported to the EA by YW"/>
    <s v="TA02734127"/>
    <n v="53.857500999999999"/>
    <n v="-0.43958924999999999"/>
    <s v="N"/>
    <x v="0"/>
  </r>
  <r>
    <n v="1513796"/>
    <x v="294"/>
    <n v="3"/>
    <s v="STP - Treatment Plant"/>
    <s v="HAROME/STW"/>
    <s v="STW - Inlet Pump Failure"/>
    <s v="Harome"/>
    <s v="Reported to the EA by YW"/>
    <s v="SE65938216"/>
    <n v="54.230915000000003"/>
    <n v="-0.99010313999999999"/>
    <s v="N"/>
    <x v="0"/>
  </r>
  <r>
    <n v="1513863"/>
    <x v="295"/>
    <n v="3"/>
    <s v="FCS - Foul/Combined Sewer"/>
    <s v="CARRHOUSE LN CAYTON/2 CSO "/>
    <s v="Sewer - siltation"/>
    <s v="Cayton"/>
    <s v="Reported to the EA by YW"/>
    <s v="TA04718318"/>
    <n v="54.233629000000001"/>
    <n v="-0.39505491999999998"/>
    <s v="N"/>
    <x v="0"/>
  </r>
  <r>
    <n v="1513992"/>
    <x v="296"/>
    <n v="3"/>
    <s v="FCS - Foul/Combined Sewer"/>
    <s v="Brieley Road,"/>
    <s v="Sewer - rags/wipes blockage"/>
    <s v="Grimethorpe"/>
    <s v="Reported to the EA by YW"/>
    <s v="SE41341056"/>
    <n v="53.589998000000001"/>
    <n v="-1.3769403"/>
    <s v="N"/>
    <x v="0"/>
  </r>
  <r>
    <n v="1515103"/>
    <x v="297"/>
    <n v="3"/>
    <s v="STP - Treatment Plant"/>
    <s v="STOCKLEY/STW"/>
    <s v="STW - Inlet blockage"/>
    <s v="Palterton"/>
    <s v="Reported to the EA by YW"/>
    <s v="SK45926796"/>
    <n v="53.206733"/>
    <n v="-1.3139383"/>
    <s v="N"/>
    <x v="0"/>
  </r>
  <r>
    <n v="1515123"/>
    <x v="298"/>
    <n v="3"/>
    <s v="STP - Treatment Plant"/>
    <s v="HUNSINGORE/STW"/>
    <s v="STW - other engineering failure"/>
    <s v="Wetherby"/>
    <s v="Reported to the EA by YW"/>
    <s v="SE42705310"/>
    <n v="53.972214000000001"/>
    <n v="-1.3505213"/>
    <s v="N"/>
    <x v="0"/>
  </r>
  <r>
    <n v="1515140"/>
    <x v="299"/>
    <n v="3"/>
    <s v="FCS - Foul/Combined Sewer"/>
    <s v="Whitley Farm Close"/>
    <s v="Sewer - fat/grease blockage"/>
    <s v="Whitley"/>
    <s v="Reported to the EA by YW"/>
    <s v="SE56162181"/>
    <n v="53.689729"/>
    <n v="-1.1510475"/>
    <s v="N"/>
    <x v="0"/>
  </r>
  <r>
    <n v="1517410"/>
    <x v="300"/>
    <n v="3"/>
    <s v="FCS - Foul/Combined Sewer"/>
    <s v="Victoria Street"/>
    <s v="Dual Manhole - blockage"/>
    <s v="Stocksbridge"/>
    <s v="Reported to the EA by YW"/>
    <s v="SK26959836"/>
    <n v="53.481276999999999"/>
    <n v="-1.5953717000000001"/>
    <s v="N"/>
    <x v="0"/>
  </r>
  <r>
    <n v="1518431"/>
    <x v="301"/>
    <n v="3"/>
    <s v="STP - Treatment Plant"/>
    <s v="SWINTON MASHAM/NO 2 STW"/>
    <s v="Other - state"/>
    <s v="Masham"/>
    <s v="Reported to the EA by YW"/>
    <s v="SE21648017"/>
    <n v="54.216807000000003"/>
    <n v="-1.6696492999999999"/>
    <s v="N"/>
    <x v="0"/>
  </r>
  <r>
    <n v="1518441"/>
    <x v="302"/>
    <n v="3"/>
    <s v="FCS - Foul/Combined Sewer"/>
    <s v="BRIDGE END PENISTONE/CSO"/>
    <s v="Sewer - rags/wipes blockage"/>
    <s v="Bridge End"/>
    <s v="Reported to the EA by YW"/>
    <s v="SE24440371"/>
    <n v="53.529485999999999"/>
    <n v="-1.6327777000000001"/>
    <s v="N"/>
    <x v="0"/>
  </r>
  <r>
    <n v="1518446"/>
    <x v="303"/>
    <n v="3"/>
    <s v="SPS - Foul/Combined Pumping Stn"/>
    <m/>
    <s v="SPS - other equipment failure"/>
    <s v="Scalby Mills"/>
    <s v="Reported to the EA by YW"/>
    <s v="TA03679127"/>
    <n v="54.306519000000002"/>
    <n v="-0.40820538000000001"/>
    <s v="N"/>
    <x v="0"/>
  </r>
  <r>
    <n v="1518526"/>
    <x v="304"/>
    <n v="3"/>
    <s v="SPS - Foul/Combined Pumping Stn"/>
    <s v="EGTON/NO 2 SPS"/>
    <s v="SPS - Pump blockage"/>
    <s v="Egton "/>
    <s v="Reported to the EA by YW"/>
    <s v="NZ80360520"/>
    <n v="54.435873999999998"/>
    <n v="-0.76259262999999999"/>
    <s v="N"/>
    <x v="0"/>
  </r>
  <r>
    <n v="1519112"/>
    <x v="305"/>
    <n v="3"/>
    <s v="FCS - Foul/Combined Sewer"/>
    <m/>
    <s v="Dual Manhole - blockage"/>
    <s v="Welburn"/>
    <s v="Reported to YW by the EA"/>
    <s v="SE71986805"/>
    <n v="54.103313"/>
    <n v="-0.90067741999999995"/>
    <s v="N"/>
    <x v="0"/>
  </r>
  <r>
    <n v="1519329"/>
    <x v="306"/>
    <n v="3"/>
    <s v="FCS - Foul/Combined Sewer"/>
    <s v="STOCKSBRIDGE/CSO"/>
    <s v="Sewer - rags/wipes blockage"/>
    <s v="Stocksbridge"/>
    <s v="Reported to the EA by YW"/>
    <s v="SK29059779"/>
    <n v="53.476042"/>
    <n v="-1.5637813"/>
    <s v="N"/>
    <x v="0"/>
  </r>
  <r>
    <n v="1519587"/>
    <x v="307"/>
    <n v="3"/>
    <s v="FCS - Foul/Combined Sewer"/>
    <s v="BRIDGE END PENISTONE/CSO"/>
    <s v="Sewer - rags/wipes blockage"/>
    <s v="Bridge End"/>
    <s v="Reported to the EA by YW"/>
    <s v="SE24440371"/>
    <n v="53.529485999999999"/>
    <n v="-1.6327777000000001"/>
    <s v="N"/>
    <x v="0"/>
  </r>
  <r>
    <n v="1519930"/>
    <x v="308"/>
    <n v="3"/>
    <s v="STP - Treatment Plant"/>
    <s v="NUN MONKTON/STW"/>
    <s v="STW - Inlet Pump Failure"/>
    <s v="Nun Monkton"/>
    <s v="Reported to the EA by YW"/>
    <s v="SE51195756"/>
    <n v="54.011526000000003"/>
    <n v="-1.2203541"/>
    <s v="N"/>
    <x v="0"/>
  </r>
  <r>
    <n v="1520023"/>
    <x v="309"/>
    <n v="3"/>
    <s v="STP - Treatment Plant"/>
    <s v="FELIXKIRK PIPER HILL/STW"/>
    <s v="STW - other engineering failure"/>
    <s v="Thirsk"/>
    <s v="Reported to the EA by YW"/>
    <s v="SE46428462"/>
    <n v="54.255156999999997"/>
    <n v="-1.2889847000000001"/>
    <s v="N"/>
    <x v="0"/>
  </r>
  <r>
    <n v="1520028"/>
    <x v="310"/>
    <n v="3"/>
    <s v="CSO - Combined Sewer Overflow"/>
    <s v="CLOCK TOWER/CSO"/>
    <s v="Sewer - Obstruction"/>
    <s v="Ripon"/>
    <s v="Reported to YW by the EA"/>
    <s v="SE31957195"/>
    <n v="54.142397000000003"/>
    <n v="-1.5124200999999999"/>
    <s v="N"/>
    <x v="0"/>
  </r>
  <r>
    <n v="1520279"/>
    <x v="311"/>
    <n v="3"/>
    <s v="FCS - Foul/Combined Sewer"/>
    <s v="South View Close"/>
    <s v="Dual Manhole - blockage"/>
    <s v="New Scarborough"/>
    <s v="Reported to the EA by YW"/>
    <s v="SE19454118"/>
    <n v="53.866472999999999"/>
    <n v="-1.705716"/>
    <s v="N"/>
    <x v="0"/>
  </r>
  <r>
    <n v="1520329"/>
    <x v="312"/>
    <n v="3"/>
    <s v="SPS - Foul/Combined Pumping Stn"/>
    <s v="ELLERKER TODDS LN/SPS"/>
    <s v="SPS - Pump airlocked"/>
    <s v="Ellerker"/>
    <s v="Reported to the EA by YW"/>
    <s v="SE92022912"/>
    <n v="53.750335999999997"/>
    <n v="-0.60599234999999996"/>
    <s v="N"/>
    <x v="0"/>
  </r>
  <r>
    <n v="1520331"/>
    <x v="313"/>
    <n v="3"/>
    <s v="STP - Treatment Plant"/>
    <s v="WOMBWELL/STW"/>
    <s v="STW - Inlet Pump Failure"/>
    <s v="Wombwell"/>
    <s v="Reported to the EA by YW"/>
    <s v="SE40880337"/>
    <n v="53.525412000000003"/>
    <n v="-1.384827"/>
    <s v="N"/>
    <x v="0"/>
  </r>
  <r>
    <n v="1520339"/>
    <x v="314"/>
    <n v="3"/>
    <s v="SPS - Foul/Combined Pumping Stn"/>
    <s v="KNOTTINGLEY MARSH LN/SPS"/>
    <s v="SPS - YEDL/NEDL power outage/fault"/>
    <s v="Knottingley"/>
    <s v="Reported to the EA by YW"/>
    <s v="SE51022409"/>
    <n v="53.710746"/>
    <n v="-1.2284997"/>
    <s v="N"/>
    <x v="0"/>
  </r>
  <r>
    <n v="1520414"/>
    <x v="315"/>
    <n v="3"/>
    <s v="STP - Treatment Plant"/>
    <s v="ALDWARK BAY HORSE/2 STW"/>
    <s v="STW - Inlet blockage"/>
    <s v="Alne / Aldwark"/>
    <s v="Reported to the EA by YW"/>
    <s v="SE46516350"/>
    <n v="54.065350000000002"/>
    <n v="-1.2908546999999999"/>
    <s v="N"/>
    <x v="0"/>
  </r>
  <r>
    <n v="1520569"/>
    <x v="316"/>
    <n v="3"/>
    <s v="FRM - Foul/Combined Rising Main"/>
    <s v="GROSMONT VILLAGE/SPS"/>
    <s v="Rising Main - burst Rising Main - leaking"/>
    <s v="Grosmont"/>
    <s v="Reported to the EA by YW"/>
    <s v="NZ82640552"/>
    <n v="54.438383999999999"/>
    <n v="-0.72736206999999997"/>
    <s v="N"/>
    <x v="0"/>
  </r>
  <r>
    <n v="1521171"/>
    <x v="317"/>
    <n v="3"/>
    <s v="CSO - Combined Sewer Overflow"/>
    <s v="CHURCH STREET JUMP/2 CSO"/>
    <s v="CSO - blocked hydrobrake"/>
    <s v="Jump"/>
    <s v="Reported to the EA by YW"/>
    <s v="SE37710097"/>
    <n v="53.504077000000002"/>
    <n v="-1.4329292"/>
    <s v="N"/>
    <x v="0"/>
  </r>
  <r>
    <n v="1521763"/>
    <x v="318"/>
    <n v="3"/>
    <s v="FCS - Foul/Combined Sewer"/>
    <s v="LUMB CLOUGH/CSO"/>
    <s v="Sewer - Obstruction"/>
    <s v="Triangle"/>
    <s v="Reported to the EA by YW"/>
    <s v="SE04442129"/>
    <n v="53.688043999999998"/>
    <n v="-1.9342452999999999"/>
    <s v="N"/>
    <x v="0"/>
  </r>
  <r>
    <n v="1522109"/>
    <x v="319"/>
    <n v="3"/>
    <s v="CSO - Combined Sewer Overflow"/>
    <s v="THE HYDRO HARROGATE/SCC"/>
    <s v="Not established"/>
    <s v="Harrogate"/>
    <s v="Reported to YW by the EA"/>
    <s v="SE29505652"/>
    <n v="54.003869000000002"/>
    <n v="-1.5514186999999999"/>
    <s v="N"/>
    <x v="0"/>
  </r>
  <r>
    <n v="1522160"/>
    <x v="320"/>
    <n v="3"/>
    <s v="SPS - Foul/Combined Pumping Stn"/>
    <s v="SNYDALE ROAD/SPS"/>
    <s v="SPS - pump electrical failure"/>
    <s v="Cudworth"/>
    <s v="Reported to the EA by YW"/>
    <s v="SE39250875"/>
    <n v="53.573889999999999"/>
    <n v="-1.4087395"/>
    <s v="N"/>
    <x v="0"/>
  </r>
  <r>
    <n v="1522161"/>
    <x v="321"/>
    <n v="3"/>
    <s v="FCS - Foul/Combined Sewer"/>
    <s v="EASINGWOLD YORK ROAD NO/2 CSO"/>
    <s v="Sewer - rags/wipes blockage"/>
    <s v="Easingwold"/>
    <s v="Reported to the EA by YW"/>
    <s v="SE53336911"/>
    <n v="54.115105999999997"/>
    <n v="-1.1856747999999999"/>
    <s v="N"/>
    <x v="0"/>
  </r>
  <r>
    <n v="1522176"/>
    <x v="322"/>
    <n v="3"/>
    <s v="FCS - Foul/Combined Sewer"/>
    <m/>
    <s v="Sewer - Collapsed liner"/>
    <s v="Tang Hall"/>
    <s v="Reported to YW by the EA"/>
    <s v="SE62255272"/>
    <n v="53.966819000000001"/>
    <n v="-1.0525941999999999"/>
    <s v="N"/>
    <x v="0"/>
  </r>
  <r>
    <n v="1522497"/>
    <x v="323"/>
    <n v="3"/>
    <s v="FCS - Foul/Combined Sewer"/>
    <s v="Toad Hall"/>
    <s v="Sewer - rags/wipes blockage"/>
    <s v="Ainthorpe "/>
    <s v="Reported to the EA by YW"/>
    <s v="NZ70680811"/>
    <n v="54.463456999999998"/>
    <n v="-0.91110447999999999"/>
    <s v="N"/>
    <x v="0"/>
  </r>
  <r>
    <n v="1522819"/>
    <x v="324"/>
    <n v="3"/>
    <s v="STP - Treatment Plant"/>
    <s v="HULL/STW"/>
    <s v="STW - other engineering failure"/>
    <s v="Saltend"/>
    <s v="Reported to the EA by YW"/>
    <s v="TA14822807"/>
    <n v="53.736384999999999"/>
    <n v="-0.26077697"/>
    <s v="N"/>
    <x v="0"/>
  </r>
  <r>
    <n v="1522863"/>
    <x v="325"/>
    <n v="3"/>
    <s v="FCS - Foul/Combined Sewer"/>
    <s v="NORTHALLERTON (401) DAZ"/>
    <s v="Sewer - rags/wipes blockage"/>
    <s v="Brompton"/>
    <s v="Reported to the EA by YW"/>
    <s v="SE37729646"/>
    <n v="54.362273999999999"/>
    <n v="-1.4210247"/>
    <s v="N"/>
    <x v="0"/>
  </r>
  <r>
    <n v="1523234"/>
    <x v="326"/>
    <n v="3"/>
    <s v="STP - Treatment Plant"/>
    <s v="KIRKBY MALZEARD/STW"/>
    <s v="STW - other engineering failure"/>
    <s v="Kirkby Malzeard"/>
    <s v="Reported to the EA by YW"/>
    <s v="SE24707418"/>
    <n v="54.162835999999999"/>
    <n v="-1.6232148"/>
    <s v="N"/>
    <x v="0"/>
  </r>
  <r>
    <n v="1523390"/>
    <x v="327"/>
    <n v="3"/>
    <s v="STP - Treatment Plant"/>
    <s v="HUNSINGORE/STW"/>
    <s v="STW - Heavy Rainfall"/>
    <s v="Wetherby"/>
    <s v="Reported to the EA by YW"/>
    <s v="SE42705310"/>
    <n v="53.972214000000001"/>
    <n v="-1.3505213"/>
    <s v="N"/>
    <x v="0"/>
  </r>
  <r>
    <n v="1523482"/>
    <x v="328"/>
    <n v="3"/>
    <s v="FCS - Foul/Combined Sewer"/>
    <s v="DUNMOW ROAD/CSO"/>
    <s v="Sewer - rags/wipes blockage"/>
    <s v="Grimesthorpe"/>
    <s v="Reported to YW by the EA"/>
    <s v="SK37399022"/>
    <n v="53.407477999999998"/>
    <n v="-1.4390277"/>
    <s v="N"/>
    <x v="0"/>
  </r>
  <r>
    <n v="1523996"/>
    <x v="329"/>
    <n v="3"/>
    <s v="STP - Treatment Plant"/>
    <s v="KILHAM/STW"/>
    <s v="STW - Inlet Pump Failure"/>
    <s v="Kilham"/>
    <s v="Reported to the EA by YW"/>
    <s v="TA06826411"/>
    <n v="54.061872999999999"/>
    <n v="-0.36944426000000002"/>
    <s v="N"/>
    <x v="0"/>
  </r>
  <r>
    <n v="1524137"/>
    <x v="330"/>
    <n v="3"/>
    <s v="CSO - Combined Sewer Overflow"/>
    <s v="NORTHALLERTON ROAD/CSO"/>
    <s v="CSO - blocked chamber"/>
    <s v="Leeming Bar"/>
    <s v="Reported to the EA by YW"/>
    <s v="SE29538990"/>
    <n v="54.303857999999998"/>
    <n v="-1.5477042999999999"/>
    <s v="N"/>
    <x v="0"/>
  </r>
  <r>
    <n v="1524632"/>
    <x v="331"/>
    <n v="3"/>
    <s v="FRM - Foul/Combined Rising Main"/>
    <s v="AKETON ROAD CUTSYKE/SPS"/>
    <s v="Rising Main - burst"/>
    <s v="Cutsyke"/>
    <s v="Reported to the EA by YW"/>
    <s v="SE42382422"/>
    <n v="53.712685999999998"/>
    <n v="-1.3593723"/>
    <s v="N"/>
    <x v="0"/>
  </r>
  <r>
    <n v="1524803"/>
    <x v="332"/>
    <n v="3"/>
    <s v="FCS - Foul/Combined Sewer"/>
    <s v="STAMFORD BRIDGE/NO 2 STW"/>
    <s v="Sewer - fat/grease blockage"/>
    <s v="Stamford Bridge"/>
    <s v="Reported to the EA by YW"/>
    <s v="SE70635543"/>
    <n v="53.990096999999999"/>
    <n v="-0.92425181000000001"/>
    <s v="N"/>
    <x v="0"/>
  </r>
  <r>
    <n v="1524907"/>
    <x v="333"/>
    <n v="3"/>
    <s v="FCS - Foul/Combined Sewer"/>
    <s v="Glen Farm"/>
    <s v="Sewer - fat/grease blockage"/>
    <s v="Iburndale"/>
    <s v="Reported to the EA by YW"/>
    <s v="NZ87210734"/>
    <n v="54.453972999999998"/>
    <n v="-0.65638737000000003"/>
    <s v="N"/>
    <x v="0"/>
  </r>
  <r>
    <n v="1524945"/>
    <x v="334"/>
    <n v="3"/>
    <s v="CSO - Combined Sewer Overflow"/>
    <s v="GENN LANE/CSO"/>
    <s v="CSO - blocked control/orifice"/>
    <s v="Worsborough"/>
    <s v="Reported to the EA by YW"/>
    <s v="SE34520428"/>
    <n v="53.534044999999999"/>
    <n v="-1.4806579"/>
    <s v="N"/>
    <x v="0"/>
  </r>
  <r>
    <n v="1524976"/>
    <x v="335"/>
    <n v="3"/>
    <s v="FRM - Foul/Combined Rising Main"/>
    <s v="DOCKFIELDS/SPS"/>
    <s v="Rising Main - burst"/>
    <s v="Shipley"/>
    <s v="Reported to the EA by YW"/>
    <s v="SE15543813"/>
    <n v="53.839191"/>
    <n v="-1.7653264"/>
    <s v="N"/>
    <x v="0"/>
  </r>
  <r>
    <n v="1525959"/>
    <x v="336"/>
    <n v="3"/>
    <s v="STP - Treatment Plant"/>
    <s v="HOLLINGWELL HILL/STW"/>
    <s v="STW - Operational Error"/>
    <s v="Yews Green"/>
    <s v="Reported to the EA by YW"/>
    <s v="SE10373120"/>
    <n v="53.777033000000003"/>
    <n v="-1.8441236999999999"/>
    <s v="N"/>
    <x v="0"/>
  </r>
  <r>
    <n v="1526638"/>
    <x v="337"/>
    <n v="3"/>
    <s v="SPS - Foul/Combined Pumping Stn"/>
    <s v="ALLERTON BYWATER/SPS"/>
    <s v="SPS - Pump airlocked"/>
    <s v="Allerton Bywater"/>
    <s v="Reported to the EA by YW"/>
    <s v="SE42212756"/>
    <n v="53.742718000000004"/>
    <n v="-1.3614933"/>
    <s v="N"/>
    <x v="0"/>
  </r>
  <r>
    <n v="1526907"/>
    <x v="338"/>
    <n v="3"/>
    <s v="FCS - Foul/Combined Sewer"/>
    <s v="MEADOW CLOSE/CSO"/>
    <s v="Sewer - rags/wipes blockage"/>
    <s v="Bardsey"/>
    <s v="Reported to the EA by YW"/>
    <s v="SE36964472"/>
    <n v="53.897340999999997"/>
    <n v="-1.4390339999999999"/>
    <s v="N"/>
    <x v="0"/>
  </r>
  <r>
    <n v="1527113"/>
    <x v="339"/>
    <n v="3"/>
    <s v="FCS - Foul/Combined Sewer"/>
    <s v="Dockfield Road"/>
    <s v="Sewer - brick/rubble/debris blockage"/>
    <s v="Shipley"/>
    <s v="Reported to the EA by YW"/>
    <s v="SE15823850"/>
    <n v="53.842508000000002"/>
    <n v="-1.7610524000000001"/>
    <s v="N"/>
    <x v="0"/>
  </r>
  <r>
    <n v="1527929"/>
    <x v="340"/>
    <n v="3"/>
    <s v="FCS - Foul/Combined Sewer"/>
    <s v="SK31808303"/>
    <s v="Sewer - rags/wipes blockage"/>
    <s v="Totley"/>
    <s v="Already reported to the EA by somebody else"/>
    <s v="SK31858038"/>
    <n v="53.319395"/>
    <n v="-1.523347"/>
    <s v="N"/>
    <x v="0"/>
  </r>
  <r>
    <n v="1528205"/>
    <x v="341"/>
    <n v="3"/>
    <s v="CSO - Combined Sewer Overflow"/>
    <s v="BILTON LANE BECK/CSO"/>
    <s v="CSO - normal operation"/>
    <s v="Harrogate"/>
    <s v="Already reported to the EA by somebody else"/>
    <s v="SE31225785"/>
    <n v="54.015720999999999"/>
    <n v="-1.5250421999999999"/>
    <s v="N"/>
    <x v="0"/>
  </r>
  <r>
    <n v="1528319"/>
    <x v="342"/>
    <n v="3"/>
    <s v="SPS - Foul/Combined Pumping Stn"/>
    <s v="HUTTON CRANSWICK/SPS"/>
    <s v="SPS - other equipment failure"/>
    <s v="Hutton Cranswick"/>
    <s v="Reported to YW by the EA"/>
    <s v="TA02465169"/>
    <n v="53.951172"/>
    <n v="-0.44020883"/>
    <s v="N"/>
    <x v="0"/>
  </r>
  <r>
    <n v="1528440"/>
    <x v="343"/>
    <n v="3"/>
    <s v="SPS - Foul/Combined Pumping Stn"/>
    <s v="STRENSALL/SPS"/>
    <s v="SPS - Pump blockage"/>
    <s v="Strensall"/>
    <s v="Reported to the EA by YW"/>
    <s v="SE62696064"/>
    <n v="54.037937999999997"/>
    <n v="-1.0442594999999999"/>
    <s v="N"/>
    <x v="0"/>
  </r>
  <r>
    <n v="1528679"/>
    <x v="344"/>
    <n v="3"/>
    <s v="FCS - Foul/Combined Sewer"/>
    <s v="Prince Of Wales Road"/>
    <s v="Sewer - rags/wipes blockage"/>
    <s v="Darnall"/>
    <s v="Reported to YW by the EA"/>
    <s v="SK39268730"/>
    <n v="53.381098000000001"/>
    <n v="-1.411262"/>
    <s v="N"/>
    <x v="0"/>
  </r>
  <r>
    <n v="1529061"/>
    <x v="345"/>
    <n v="3"/>
    <s v="STP - Treatment Plant"/>
    <s v="LONG MARSTON/STW"/>
    <s v="STW - Inlet blockage"/>
    <s v="Hutton Wandesley"/>
    <s v="Reported to the EA by YW"/>
    <s v="SE51625165"/>
    <n v="53.958371"/>
    <n v="-1.2147924000000001"/>
    <s v="N"/>
    <x v="0"/>
  </r>
  <r>
    <n v="1529506"/>
    <x v="346"/>
    <n v="3"/>
    <s v="FRM - Foul/Combined Rising Main"/>
    <s v="HOPGROVE LANE/SPS"/>
    <s v="Rising Main - burst"/>
    <s v="Stockton On The Forest"/>
    <s v="Reported to the EA by YW"/>
    <s v="SE64845564"/>
    <n v="53.992742"/>
    <n v="-1.0125002000000001"/>
    <s v="N"/>
    <x v="0"/>
  </r>
  <r>
    <n v="1530089"/>
    <x v="347"/>
    <n v="3"/>
    <s v="SPS - Foul/Combined Pumping Stn"/>
    <s v="FRYSTON COMMON LANE/SPS"/>
    <s v="SPS - pump failure"/>
    <s v="Monk Fryston"/>
    <s v="Reported to the EA by YW"/>
    <s v="SE50842975"/>
    <n v="53.761631999999999"/>
    <n v="-1.2302981"/>
    <s v="N"/>
    <x v="0"/>
  </r>
  <r>
    <n v="1530443"/>
    <x v="348"/>
    <n v="3"/>
    <s v="FCS - Foul/Combined Sewer"/>
    <s v="SE24742001"/>
    <s v="Manhole - blocked chamber"/>
    <s v="Kirkby Malzeard"/>
    <s v="Reported to the EA by YW"/>
    <s v="SE24367409"/>
    <n v="54.162042999999997"/>
    <n v="-1.6284289999999999"/>
    <s v="N"/>
    <x v="0"/>
  </r>
  <r>
    <n v="1531486"/>
    <x v="349"/>
    <n v="3"/>
    <s v="FRM - Foul/Combined Rising Main"/>
    <s v="WESTWOOD LANE/SPS"/>
    <s v="Rising Main - burst"/>
    <s v="Brimington"/>
    <s v="Reported to the EA by YW"/>
    <s v="SK41267190"/>
    <n v="53.242528"/>
    <n v="-1.3831952000000001"/>
    <s v="N"/>
    <x v="0"/>
  </r>
  <r>
    <n v="1532311"/>
    <x v="350"/>
    <n v="3"/>
    <s v="STP - Treatment Plant"/>
    <s v="hull/stw"/>
    <s v="STW - control system failure"/>
    <s v="Hull"/>
    <s v="Reported to the EA by YW"/>
    <s v="TA14812806"/>
    <n v="53.736297"/>
    <n v="-0.26093221"/>
    <s v="N"/>
    <x v="0"/>
  </r>
  <r>
    <n v="1533428"/>
    <x v="351"/>
    <n v="3"/>
    <s v="SPS - Foul/Combined Pumping Stn"/>
    <s v="MEMORIAL GDNS/CSO"/>
    <s v="SPS - Pumps not pumping to design spec"/>
    <s v="Withernsea"/>
    <s v="Reported to the EA by YW"/>
    <s v="TA34362788"/>
    <n v="53.730015000000002"/>
    <n v="3.5181497999999999E-2"/>
    <s v="N"/>
    <x v="0"/>
  </r>
  <r>
    <n v="1533434"/>
    <x v="352"/>
    <n v="3"/>
    <s v="SPS - Foul/Combined Pumping Stn"/>
    <s v="SCALBY MILLS/SPS SSO CWO"/>
    <s v="STW - Inlet screen failure"/>
    <s v="Scarborough"/>
    <s v="Reported to the EA by YW"/>
    <s v="TA03669129"/>
    <n v="54.306699999999999"/>
    <n v="-0.40835207000000001"/>
    <s v="N"/>
    <x v="0"/>
  </r>
  <r>
    <n v="1533732"/>
    <x v="353"/>
    <n v="3"/>
    <s v="FCS - Foul/Combined Sewer"/>
    <s v="STANSFIELD MILL/CSO"/>
    <s v="Sewer - Obstruction"/>
    <s v="Triangle"/>
    <s v="Reported to YW by the EA"/>
    <s v="SE04462218"/>
    <n v="53.696043000000003"/>
    <n v="-1.9339299999999999"/>
    <s v="N"/>
    <x v="0"/>
  </r>
  <r>
    <n v="1534080"/>
    <x v="354"/>
    <n v="3"/>
    <s v="FCS - Foul/Combined Sewer"/>
    <s v="Dell pond"/>
    <s v="Sewer - rags/wipes blockage"/>
    <s v="Grimethorpe"/>
    <s v="Reported to YW by the EA"/>
    <s v="SE41321068"/>
    <n v="53.591078000000003"/>
    <n v="-1.3772266"/>
    <s v="N"/>
    <x v="0"/>
  </r>
  <r>
    <n v="1534176"/>
    <x v="355"/>
    <n v="3"/>
    <s v="FRM - Foul/Combined Rising Main"/>
    <s v="MOOR LANE MOORENDS/SPS"/>
    <s v="Rising main -  Air valve failure"/>
    <s v="Moorends"/>
    <s v="Reported to the EA by YW"/>
    <s v="SE69191490"/>
    <n v="53.626071000000003"/>
    <n v="-0.95530364000000001"/>
    <s v="N"/>
    <x v="0"/>
  </r>
  <r>
    <n v="1534285"/>
    <x v="356"/>
    <n v="3"/>
    <s v="FCS - Foul/Combined Sewer"/>
    <s v="Park Road"/>
    <s v="Sewer - rags/wipes blockage"/>
    <s v="Worsbrough Bridge"/>
    <s v="Reported to the EA by YW"/>
    <s v="SE35210336"/>
    <n v="53.525731"/>
    <n v="-1.4703512999999999"/>
    <s v="N"/>
    <x v="0"/>
  </r>
  <r>
    <n v="1534358"/>
    <x v="357"/>
    <n v="3"/>
    <s v="FRM - Foul/Combined Rising Main"/>
    <s v="DALE ROAD/SPS"/>
    <s v="Rising Main - burst"/>
    <s v="Drighlington"/>
    <s v="Reported to the EA by YW"/>
    <s v="SE23353003"/>
    <n v="53.766098999999997"/>
    <n v="-1.6472534000000001"/>
    <s v="N"/>
    <x v="0"/>
  </r>
  <r>
    <n v="1534719"/>
    <x v="358"/>
    <n v="3"/>
    <s v="SPS - Foul/Combined Pumping Stn"/>
    <s v="Edward Road Sps"/>
    <s v="SPS - Inlet blockage"/>
    <s v="Adwick"/>
    <s v="Reported to the EA by YW"/>
    <s v="SE54990902"/>
    <n v="53.574905999999999"/>
    <n v="-1.1710183999999999"/>
    <s v="N"/>
    <x v="0"/>
  </r>
  <r>
    <n v="1535371"/>
    <x v="359"/>
    <n v="3"/>
    <s v="CSO - Combined Sewer Overflow"/>
    <s v="Thurgoland SPS"/>
    <s v="CSO - blocked control/orifice"/>
    <s v="Thurgoland"/>
    <s v="Reported to the EA by YW"/>
    <s v="SE29270011"/>
    <n v="53.496882999999997"/>
    <n v="-1.5602513"/>
    <s v="N"/>
    <x v="0"/>
  </r>
  <r>
    <n v="1535452"/>
    <x v="360"/>
    <n v="3"/>
    <s v="SPS - Foul/Combined Pumping Stn"/>
    <s v="KELFIELD ROAD/NO 2 SPS"/>
    <s v="SPS - Pump airlocked"/>
    <s v="Selby"/>
    <s v="Reported to the EA by YW"/>
    <s v="SE61423795"/>
    <n v="53.834186000000003"/>
    <n v="-1.0682016999999999"/>
    <s v="N"/>
    <x v="0"/>
  </r>
  <r>
    <n v="1535586"/>
    <x v="361"/>
    <n v="3"/>
    <s v="FCS - Foul/Combined Sewer"/>
    <m/>
    <s v="Not established"/>
    <s v="Bramston"/>
    <s v="Reported to the EA by YW"/>
    <s v="TA17055935"/>
    <n v="54.016893000000003"/>
    <n v="-0.21505863"/>
    <s v="N"/>
    <x v="0"/>
  </r>
  <r>
    <n v="1536102"/>
    <x v="362"/>
    <n v="3"/>
    <s v="FCS - Foul/Combined Sewer"/>
    <s v="SE39264104"/>
    <s v="Sewer - rags/wipes blockage"/>
    <s v="Methley"/>
    <s v="Reported to the EA by YW"/>
    <s v="SE38952611"/>
    <n v="53.729939000000002"/>
    <n v="-1.4111004"/>
    <s v="N"/>
    <x v="0"/>
  </r>
  <r>
    <n v="1536600"/>
    <x v="363"/>
    <n v="3"/>
    <s v="CSO - Combined Sewer Overflow"/>
    <s v="WATH MOOR ROAD/CSO"/>
    <s v="CSO - blocked hydrobrake"/>
    <s v="Wath-Upon-Dearne"/>
    <s v="Reported to the EA by YW"/>
    <s v="SE43660112"/>
    <n v="53.504966000000003"/>
    <n v="-1.3432084"/>
    <s v="N"/>
    <x v="0"/>
  </r>
  <r>
    <n v="1536706"/>
    <x v="364"/>
    <n v="3"/>
    <s v="FCS - Foul/Combined Sewer"/>
    <m/>
    <s v="Sewer - rags/wipes blockage"/>
    <s v="Mytholmroyd "/>
    <s v="Reported to the EA by YW"/>
    <s v="SE01552593"/>
    <n v="53.729765"/>
    <n v="-1.9779846999999999"/>
    <s v="N"/>
    <x v="0"/>
  </r>
  <r>
    <n v="1538216"/>
    <x v="365"/>
    <n v="3"/>
    <s v="STP - Treatment Plant"/>
    <s v="HEATON LODGE/STW"/>
    <s v="STW - control system failure"/>
    <s v="Heaton Lodge"/>
    <s v="Reported to the EA by YW"/>
    <s v="SE17922058"/>
    <n v="53.681376999999998"/>
    <n v="-1.7301707"/>
    <s v="N"/>
    <x v="0"/>
  </r>
  <r>
    <n v="1539088"/>
    <x v="366"/>
    <n v="3"/>
    <s v="STP - Treatment Plant"/>
    <s v="CALDER VALE/STW"/>
    <s v="STW - site power failure"/>
    <s v="Wakefield"/>
    <s v="Reported to the EA by YW"/>
    <s v="SE35072041"/>
    <n v="53.678983000000002"/>
    <n v="-1.4705509999999999"/>
    <s v="N"/>
    <x v="0"/>
  </r>
  <r>
    <n v="1539091"/>
    <x v="367"/>
    <n v="3"/>
    <s v="SWO - Surface Water Outfall"/>
    <s v="Holgate Beck"/>
    <s v="Sewer - 3rd party interference"/>
    <s v="Hob Moor"/>
    <s v="Reported to YW by the EA"/>
    <s v="SE58275065"/>
    <n v="53.948680000000003"/>
    <n v="-1.1136486999999999"/>
    <s v="N"/>
    <x v="0"/>
  </r>
  <r>
    <n v="1539453"/>
    <x v="368"/>
    <n v="3"/>
    <s v="CSO - Combined Sewer Overflow"/>
    <s v="Westfield Cresent"/>
    <s v="CSO - normal operation"/>
    <s v="Market Weighton"/>
    <s v="Reported to YW by the EA"/>
    <s v="SE87564154"/>
    <n v="53.862703000000003"/>
    <n v="-0.67008080000000003"/>
    <s v="N"/>
    <x v="0"/>
  </r>
  <r>
    <n v="1540384"/>
    <x v="369"/>
    <n v="3"/>
    <s v="FRM - Foul/Combined Rising Main"/>
    <s v="LEBBERSTON/NO 2 SPS"/>
    <s v="Rising Main - burst"/>
    <s v="Lebberston"/>
    <s v="Reported to the EA by YW"/>
    <s v="TA07788263"/>
    <n v="54.228051000000001"/>
    <n v="-0.34817409999999999"/>
    <s v="N"/>
    <x v="0"/>
  </r>
  <r>
    <n v="1540894"/>
    <x v="370"/>
    <n v="3"/>
    <s v="SWO - Surface Water Outfall"/>
    <s v="THE HYDRO HARROGATE/SCC"/>
    <s v="Sewer - 3rd party interference"/>
    <s v="Harrogate"/>
    <s v="Reported to YW by the EA"/>
    <s v="SE29505652"/>
    <n v="54.003869000000002"/>
    <n v="-1.5514186999999999"/>
    <s v="N"/>
    <x v="0"/>
  </r>
  <r>
    <n v="1541144"/>
    <x v="371"/>
    <n v="3"/>
    <s v="FCS - Foul/Combined Sewer"/>
    <s v="SE31542135"/>
    <s v="Sewer - root growth"/>
    <s v="Harrogate "/>
    <s v="Reported to YW by the EA"/>
    <s v="SE31335417"/>
    <n v="53.982641000000001"/>
    <n v="-1.5237411000000001"/>
    <s v="N"/>
    <x v="0"/>
  </r>
  <r>
    <n v="1542024"/>
    <x v="372"/>
    <n v="3"/>
    <s v="SPS - Foul/Combined Pumping Stn"/>
    <s v="GREAT OUSEBURN/SPS"/>
    <s v="SPS - Pump blockage"/>
    <s v="Great Ouseburn"/>
    <s v="Reported to the EA by YW"/>
    <s v="SE44496179"/>
    <n v="54.050159999999998"/>
    <n v="-1.3219666000000001"/>
    <s v="N"/>
    <x v="0"/>
  </r>
  <r>
    <n v="1542086"/>
    <x v="373"/>
    <n v="3"/>
    <s v="SPS - Foul/Combined Pumping Stn"/>
    <s v="SOWERBY BRIDGE/SPS"/>
    <s v="SPS - other equipment failure"/>
    <s v="Sowerby Bridge"/>
    <s v="Reported to the EA by YW"/>
    <s v="SE07202361"/>
    <n v="53.708866"/>
    <n v="-1.8923998"/>
    <s v="N"/>
    <x v="0"/>
  </r>
  <r>
    <n v="1542660"/>
    <x v="374"/>
    <n v="3"/>
    <s v="FRM - Foul/Combined Rising Main"/>
    <s v="WESTWOOD LANE/SPS"/>
    <s v="Rising Main - burst"/>
    <s v="Brimington"/>
    <s v="Reported to the EA by YW"/>
    <s v="SK41267190"/>
    <n v="53.242528"/>
    <n v="-1.3831952000000001"/>
    <s v="N"/>
    <x v="0"/>
  </r>
  <r>
    <n v="1543186"/>
    <x v="375"/>
    <n v="3"/>
    <s v="STP - Treatment Plant"/>
    <s v="CRABLEY CREEK/SPS"/>
    <s v="STW - storm discharge"/>
    <s v="South Cave "/>
    <s v="Reported to YW by the EA"/>
    <s v="SE90592706"/>
    <n v="53.732075999999999"/>
    <n v="-0.62827434999999998"/>
    <s v="N"/>
    <x v="0"/>
  </r>
  <r>
    <n v="1543409"/>
    <x v="376"/>
    <n v="3"/>
    <s v="STP - Treatment Plant"/>
    <s v="GARGRAVE/STW"/>
    <s v="STW - Heavy Rainfall"/>
    <s v="Gargrave "/>
    <s v="Already reported to the EA by somebody else"/>
    <s v="SD94545368"/>
    <n v="53.979149999999997"/>
    <n v="-2.0847405000000001"/>
    <s v="N"/>
    <x v="0"/>
  </r>
  <r>
    <n v="1544070"/>
    <x v="377"/>
    <n v="3"/>
    <s v="FCS - Foul/Combined Sewer"/>
    <s v="WATSON MILL LANE/CSO"/>
    <s v="Sewer - 3rd party interference"/>
    <s v="Hebden Bridge"/>
    <s v="Reported to the EA by YW"/>
    <s v="SE05592299"/>
    <n v="53.703313000000001"/>
    <n v="-1.9168016999999999"/>
    <s v="N"/>
    <x v="0"/>
  </r>
  <r>
    <n v="1544893"/>
    <x v="378"/>
    <n v="3"/>
    <s v="FCS - Foul/Combined Sewer"/>
    <s v="RIPLEY/NO 2 CSO"/>
    <s v="Sewer - siltation"/>
    <s v="Ripley"/>
    <s v="Reported to the EA by YW"/>
    <s v="SE28245996"/>
    <n v="54.034855999999998"/>
    <n v="-1.5703232"/>
    <s v="N"/>
    <x v="0"/>
  </r>
  <r>
    <n v="1545609"/>
    <x v="379"/>
    <n v="3"/>
    <s v="FCS - Foul/Combined Sewer"/>
    <m/>
    <s v="Sewer - fat/grease blockage"/>
    <s v="Whitby"/>
    <s v="Reported to the EA by YW"/>
    <s v="NZ89991130"/>
    <n v="54.489066999999999"/>
    <n v="-0.61231902000000005"/>
    <s v="N"/>
    <x v="0"/>
  </r>
  <r>
    <n v="1545727"/>
    <x v="380"/>
    <n v="3"/>
    <s v="FCS - Foul/Combined Sewer"/>
    <s v="2 Cockshutts Lane"/>
    <s v="Sewer - collapsed/leaking"/>
    <s v="Oughtibridge "/>
    <s v="Reported to the EA by YW"/>
    <s v="SK30689344"/>
    <n v="53.436850999999997"/>
    <n v="-1.5396463"/>
    <s v="N"/>
    <x v="0"/>
  </r>
  <r>
    <n v="1545951"/>
    <x v="381"/>
    <n v="3"/>
    <s v="SPS - Foul/Combined Pumping Stn"/>
    <s v="BARKERS LANE/SPS"/>
    <s v="SPS - Pump blockage"/>
    <s v="Snainton"/>
    <s v="Reported to the EA by YW"/>
    <s v="SE92518176"/>
    <n v="54.223216999999998"/>
    <n v="-0.58259503999999995"/>
    <s v="N"/>
    <x v="0"/>
  </r>
  <r>
    <n v="1546097"/>
    <x v="382"/>
    <n v="3"/>
    <s v="FCS - Foul/Combined Sewer"/>
    <s v="N/A"/>
    <s v="Sewer - collapsed/leaking"/>
    <s v="."/>
    <s v="Reported to the EA by YW"/>
    <s v="SE11714797"/>
    <n v="53.927729999999997"/>
    <n v="-1.8231571"/>
    <s v="N"/>
    <x v="0"/>
  </r>
  <r>
    <n v="1546641"/>
    <x v="383"/>
    <n v="3"/>
    <s v="FMH - Foul/Combined Manhole"/>
    <s v="TA24257808"/>
    <s v="Sewer - overloaded"/>
    <s v="Keyingham"/>
    <s v="Already reported to the EA by somebody else"/>
    <s v="TA24762586"/>
    <n v="53.714250999999997"/>
    <n v="-0.11106062999999999"/>
    <s v="N"/>
    <x v="0"/>
  </r>
  <r>
    <n v="1546703"/>
    <x v="383"/>
    <n v="3"/>
    <s v="FCS - Foul/Combined Sewer"/>
    <s v="Wetherby Road"/>
    <s v="Sewer - rags/wipes blockage"/>
    <s v="Roundhay"/>
    <s v="Reported to the EA by YW"/>
    <s v="SE34223704"/>
    <n v="53.828504000000002"/>
    <n v="-1.4815825"/>
    <s v="N"/>
    <x v="0"/>
  </r>
  <r>
    <n v="1546872"/>
    <x v="384"/>
    <n v="3"/>
    <s v="CSO - Combined Sewer Overflow"/>
    <s v="DYKE VALE ROAD 2/NO 2 CSO"/>
    <s v="CSO - blocked control/orifice"/>
    <s v="Hakenthorpe"/>
    <s v="Reported to the EA by YW"/>
    <s v="SK41428408"/>
    <n v="53.351990999999998"/>
    <n v="-1.3792131000000001"/>
    <s v="N"/>
    <x v="0"/>
  </r>
  <r>
    <n v="1546881"/>
    <x v="385"/>
    <n v="3"/>
    <s v="FCS - Foul/Combined Sewer"/>
    <s v="CUT ROAD/NO 1 CSO"/>
    <s v="Sewer - rags/wipes blockage"/>
    <s v="Fairburn"/>
    <s v="Reported to the EA by YW"/>
    <s v="SE46782720"/>
    <n v="53.739092999999997"/>
    <n v="-1.2922631"/>
    <s v="N"/>
    <x v="0"/>
  </r>
  <r>
    <n v="1547926"/>
    <x v="386"/>
    <n v="3"/>
    <s v="SPS - Foul/Combined Pumping Stn"/>
    <s v="SCALBY MILLS/SPS"/>
    <s v="SPS - other equipment failure"/>
    <s v="Scarborough"/>
    <s v="Reported to the EA by YW"/>
    <s v="TA03669129"/>
    <n v="54.306699999999999"/>
    <n v="-0.40835207000000001"/>
    <s v="N"/>
    <x v="0"/>
  </r>
  <r>
    <n v="1547967"/>
    <x v="387"/>
    <n v="3"/>
    <s v="SPB - Pipe Bridge"/>
    <s v="SE36625502"/>
    <s v="collapsed/leaking"/>
    <s v="Staveley"/>
    <s v="Reported to the EA by YW"/>
    <s v="SE36416261"/>
    <n v="54.058162000000003"/>
    <n v="-1.4452725"/>
    <s v="N"/>
    <x v="0"/>
  </r>
  <r>
    <n v="1548986"/>
    <x v="388"/>
    <n v="3"/>
    <s v="STP - Treatment Plant"/>
    <s v="KIRK HAMMERTON/STW"/>
    <s v="STW - Inlet screen failure"/>
    <s v="North Yorkshire (Kirk Hammerton)"/>
    <s v="Reported to the EA by YW"/>
    <s v="SE47605549"/>
    <n v="53.993265999999998"/>
    <n v="-1.2754538"/>
    <s v="N"/>
    <x v="0"/>
  </r>
  <r>
    <n v="1549032"/>
    <x v="389"/>
    <n v="3"/>
    <s v="FMH - Foul/Combined Manhole"/>
    <s v="combined manhole"/>
    <s v="Manhole - blocked chamber"/>
    <s v="Flawith"/>
    <s v="Reported to the EA by YW"/>
    <s v="SE48396531"/>
    <n v="54.081443"/>
    <n v="-1.2618438999999999"/>
    <s v="N"/>
    <x v="0"/>
  </r>
  <r>
    <n v="1549251"/>
    <x v="390"/>
    <n v="3"/>
    <s v="FRM - Foul/Combined Rising Main"/>
    <s v="WESTWOOD LANE/SPS"/>
    <s v="Rising Main - burst"/>
    <s v="Brimington"/>
    <s v="Reported to the EA by YW"/>
    <s v="SK41087189"/>
    <n v="53.242452"/>
    <n v="-1.3858935999999999"/>
    <s v="N"/>
    <x v="0"/>
  </r>
  <r>
    <n v="1549684"/>
    <x v="391"/>
    <n v="3"/>
    <s v="SPS - Foul/Combined Pumping Stn"/>
    <s v="BARKERS LANE/SPS"/>
    <s v="SPS - Pump blockage"/>
    <s v="Snainton"/>
    <s v="Reported to the EA by YW"/>
    <s v="SE92518176"/>
    <n v="54.223216999999998"/>
    <n v="-0.58259503999999995"/>
    <s v="N"/>
    <x v="0"/>
  </r>
  <r>
    <n v="1550076"/>
    <x v="392"/>
    <n v="3"/>
    <s v="SPS - Foul/Combined Pumping Stn"/>
    <s v="BARKERS LANE/SPS"/>
    <s v="SPS - Pump blockage"/>
    <s v="Snainton"/>
    <s v="Reported to the EA by YW"/>
    <s v="SE92508178"/>
    <n v="54.223398000000003"/>
    <n v="-0.58274221000000004"/>
    <s v="N"/>
    <x v="0"/>
  </r>
  <r>
    <n v="1550191"/>
    <x v="393"/>
    <n v="3"/>
    <s v="STP - Treatment Plant"/>
    <s v="PICKERING/STW"/>
    <s v="STW - Inlet screen failure"/>
    <s v="Pickering North Yorks"/>
    <s v="Reported to YW by the EA"/>
    <s v="SE78508399"/>
    <n v="54.245589000000002"/>
    <n v="-0.79683861"/>
    <s v="N"/>
    <x v="0"/>
  </r>
  <r>
    <n v="1550226"/>
    <x v="394"/>
    <n v="3"/>
    <s v="STP - Treatment Plant"/>
    <s v="WATTON/STW"/>
    <s v="STW - Operational Error"/>
    <s v="Watton"/>
    <s v="Reported to the EA by YW"/>
    <s v="TA01474994"/>
    <n v="53.935644000000003"/>
    <n v="-0.45586912000000002"/>
    <s v="N"/>
    <x v="0"/>
  </r>
  <r>
    <n v="1550454"/>
    <x v="395"/>
    <n v="3"/>
    <s v="SPS - Foul/Combined Pumping Stn"/>
    <s v="LITTLE OUSEBURN/SPS"/>
    <s v="SPS - Pump airlocked"/>
    <s v="Little Ouseburn"/>
    <s v="Reported to the EA by YW"/>
    <s v="SE44996092"/>
    <n v="54.042298000000002"/>
    <n v="-1.314459"/>
    <s v="N"/>
    <x v="0"/>
  </r>
  <r>
    <n v="1550515"/>
    <x v="396"/>
    <n v="3"/>
    <s v="FRM - Foul/Combined Rising Main"/>
    <s v="WESTWOOD LANE/SPS"/>
    <s v="Rising Main - leaking"/>
    <s v="Brimington"/>
    <s v="Already reported to the EA by somebody else"/>
    <s v="SK41267190"/>
    <n v="53.242528"/>
    <n v="-1.3831952000000001"/>
    <s v="N"/>
    <x v="0"/>
  </r>
  <r>
    <n v="1550734"/>
    <x v="397"/>
    <n v="3"/>
    <s v="CSO - Combined Sewer Overflow"/>
    <s v="HESSAY MAIN STREET/CSO"/>
    <s v="CSO - blocked control/orifice"/>
    <s v="Hessay"/>
    <s v="Reported to the EA by YW"/>
    <s v="SE52965342"/>
    <n v="53.974142999999998"/>
    <n v="-1.1940660999999999"/>
    <s v="N"/>
    <x v="0"/>
  </r>
  <r>
    <n v="1551140"/>
    <x v="398"/>
    <n v="3"/>
    <s v="SPS - Foul/Combined Pumping Stn"/>
    <s v="SANDS LANE BRID/SPS"/>
    <s v="SPS - Pump airlocked"/>
    <s v="Sands Lane/St Annes Road"/>
    <s v="Reported to the EA by YW"/>
    <s v="TA19096746"/>
    <n v="54.089280000000002"/>
    <n v="-0.18076054999999999"/>
    <s v="N"/>
    <x v="0"/>
  </r>
  <r>
    <n v="1552054"/>
    <x v="399"/>
    <n v="3"/>
    <s v="FRM - Foul/Combined Rising Main"/>
    <s v="DOCKFIELDS/SPS"/>
    <s v="Rising Main - burst"/>
    <s v="Shipley"/>
    <s v="Reported to YW by the EA"/>
    <s v="SE15463809"/>
    <n v="53.838833999999999"/>
    <n v="-1.7665441"/>
    <s v="N"/>
    <x v="0"/>
  </r>
  <r>
    <n v="1552789"/>
    <x v="400"/>
    <n v="3"/>
    <s v="STP - Treatment Plant"/>
    <s v="BEVERLEY/STW"/>
    <s v="STW - pump failure"/>
    <s v="Beverley"/>
    <s v="Reported to the EA by YW"/>
    <s v="TA05823933"/>
    <n v="53.839450999999997"/>
    <n v="-0.39329695999999997"/>
    <s v="N"/>
    <x v="0"/>
  </r>
  <r>
    <n v="1552834"/>
    <x v="401"/>
    <n v="3"/>
    <s v="STP - Treatment Plant"/>
    <s v="DRIFFIELD/STW"/>
    <s v="Other - state"/>
    <s v="Driffield"/>
    <s v="Reported to the EA by YW"/>
    <s v="TA02985682"/>
    <n v="53.997157999999999"/>
    <n v="-0.43055722000000002"/>
    <s v="N"/>
    <x v="0"/>
  </r>
  <r>
    <n v="1553113"/>
    <x v="402"/>
    <n v="3"/>
    <s v="STP - Treatment Plant"/>
    <s v="THORNTON LE BEANS/STW"/>
    <s v="STW - pipe blockage"/>
    <s v="Thornton Le Beans"/>
    <s v="Reported to the EA by YW"/>
    <s v="SE39349051"/>
    <n v="54.308681"/>
    <n v="-1.3968784000000001"/>
    <s v="N"/>
    <x v="0"/>
  </r>
  <r>
    <n v="1553586"/>
    <x v="403"/>
    <n v="3"/>
    <s v="FRM - Foul/Combined Rising Main"/>
    <s v="SHADWELL/SPS"/>
    <s v="Rising Main - burst"/>
    <s v="Shadwell"/>
    <s v="Reported to the EA by YW"/>
    <s v="SE34903987"/>
    <n v="53.853893999999997"/>
    <n v="-1.4709314"/>
    <s v="N"/>
    <x v="0"/>
  </r>
  <r>
    <n v="1553949"/>
    <x v="404"/>
    <n v="3"/>
    <s v="STP - Treatment Plant"/>
    <s v="WHITBY/STW"/>
    <s v="STW - control system failure"/>
    <s v="Whitby"/>
    <s v="Reported to the EA by YW"/>
    <s v="NZ90580879"/>
    <n v="54.466411999999998"/>
    <n v="-0.60398220000000002"/>
    <s v="N"/>
    <x v="0"/>
  </r>
  <r>
    <n v="1554171"/>
    <x v="405"/>
    <n v="3"/>
    <s v="FCS - Foul/Combined Sewer"/>
    <s v="Lane Head Road"/>
    <s v="Sewer - rags/wipes blockage"/>
    <s v="Totley"/>
    <s v="Reported to the EA by YW"/>
    <s v="SK30077973"/>
    <n v="53.313656999999999"/>
    <n v="-1.5501278999999999"/>
    <s v="N"/>
    <x v="0"/>
  </r>
  <r>
    <n v="1554511"/>
    <x v="406"/>
    <n v="3"/>
    <s v="FCS - Foul/Combined Sewer"/>
    <s v="Lyndale Drive"/>
    <s v="Sewer - rags/wipes blockage"/>
    <s v="Wrenthorpe"/>
    <s v="Reported to the EA by YW"/>
    <s v="SE31502297"/>
    <n v="53.702218999999999"/>
    <n v="-1.5243359999999999"/>
    <s v="N"/>
    <x v="0"/>
  </r>
  <r>
    <n v="1554647"/>
    <x v="407"/>
    <n v="3"/>
    <s v="FRM - Foul/Combined Rising Main"/>
    <s v="BEMPTON/SPS"/>
    <s v="Rising Main - burst"/>
    <s v="Rydale"/>
    <s v="Reported to the EA by YW"/>
    <s v="TA21637060"/>
    <n v="54.116892999999997"/>
    <n v="-0.14068802999999999"/>
    <s v="N"/>
    <x v="0"/>
  </r>
  <r>
    <n v="1557166"/>
    <x v="408"/>
    <n v="3"/>
    <s v="FCS - Foul/Combined Sewer"/>
    <s v="Herdings Wood"/>
    <s v="Sewer - collapsed/leaking"/>
    <s v="Gleadless Valley"/>
    <s v="Reported to the EA by YW"/>
    <s v="SK37698341"/>
    <n v="53.346248000000003"/>
    <n v="-1.4353251"/>
    <s v="N"/>
    <x v="0"/>
  </r>
  <r>
    <n v="1558196"/>
    <x v="409"/>
    <n v="3"/>
    <s v="FCS - Foul/Combined Sewer"/>
    <s v="Park Meadows "/>
    <s v="Sewer - fat/grease blockage"/>
    <s v="Shafton"/>
    <s v="Reported to the EA by YW"/>
    <s v="SE39651135"/>
    <n v="53.597228000000001"/>
    <n v="-1.4023698"/>
    <s v="N"/>
    <x v="0"/>
  </r>
  <r>
    <n v="1558344"/>
    <x v="410"/>
    <n v="3"/>
    <s v="STP - Treatment Plant"/>
    <s v="ILKLEY/STW"/>
    <s v="STW - storm discharge"/>
    <s v="Ilkley"/>
    <s v="Reported to YW by the EA"/>
    <s v="SE12414843"/>
    <n v="53.931849"/>
    <n v="-1.8124784"/>
    <s v="N"/>
    <x v="0"/>
  </r>
  <r>
    <n v="1558543"/>
    <x v="411"/>
    <n v="3"/>
    <s v="SPS - Foul/Combined Pumping Stn"/>
    <s v="SHAROW/SPS"/>
    <s v="SPS - Pump airlocked"/>
    <s v="Ripon"/>
    <s v="Reported to the EA by YW"/>
    <s v="SE32097192"/>
    <n v="54.142118000000004"/>
    <n v="-1.5102803"/>
    <s v="N"/>
    <x v="0"/>
  </r>
  <r>
    <n v="1559116"/>
    <x v="412"/>
    <n v="3"/>
    <s v="FCS - Foul/Combined Sewer"/>
    <m/>
    <s v="Sewer - root growth"/>
    <s v="Middle Town"/>
    <s v="Reported to the EA by YW"/>
    <s v="SD99215154"/>
    <n v="53.959946000000002"/>
    <n v="-2.013528"/>
    <s v="N"/>
    <x v="0"/>
  </r>
  <r>
    <n v="1560023"/>
    <x v="413"/>
    <n v="3"/>
    <s v="FCS - Foul/Combined Sewer"/>
    <m/>
    <s v="Sewer - collapsed/leaking"/>
    <s v="High Green"/>
    <s v="Reported to YW by the EA"/>
    <s v="SK34009661"/>
    <n v="53.465141000000003"/>
    <n v="-1.4893316000000001"/>
    <s v="N"/>
    <x v="0"/>
  </r>
  <r>
    <n v="1560305"/>
    <x v="414"/>
    <n v="3"/>
    <s v="CSO - Combined Sewer Overflow"/>
    <s v="SPITTAL BRIDGE/CSO"/>
    <s v="CSO - blocked chamber"/>
    <s v="Spittal"/>
    <s v="Reported to the EA by YW"/>
    <s v="SE76795252"/>
    <n v="53.963070999999999"/>
    <n v="-0.83105328999999994"/>
    <s v="N"/>
    <x v="0"/>
  </r>
  <r>
    <n v="1560795"/>
    <x v="415"/>
    <n v="3"/>
    <s v="FCS - Foul/Combined Sewer"/>
    <s v="TA17672201"/>
    <s v="Sewer - siltation"/>
    <s v="Bridlington"/>
    <s v="Reported to the EA by YW"/>
    <s v="TA17296724"/>
    <n v="54.087716"/>
    <n v="-0.20835042000000001"/>
    <s v="N"/>
    <x v="0"/>
  </r>
  <r>
    <n v="1561282"/>
    <x v="416"/>
    <n v="3"/>
    <s v="FCS - Foul/Combined Sewer"/>
    <s v="Avenue Farm"/>
    <s v="Sewer - overloaded"/>
    <s v="Grassmoor"/>
    <s v="Reported to the EA by YW"/>
    <s v="SK39586794"/>
    <n v="53.207061000000003"/>
    <n v="-1.4088579999999999"/>
    <s v="N"/>
    <x v="0"/>
  </r>
  <r>
    <n v="1561565"/>
    <x v="417"/>
    <n v="3"/>
    <s v="FCS - Foul/Combined Sewer"/>
    <s v="MURTON/SPS"/>
    <s v="Sewer - Obstruction"/>
    <s v="Murton "/>
    <s v="Reported to the EA by YW"/>
    <s v="SE65135224"/>
    <n v="53.962152000000003"/>
    <n v="-1.0088029999999999"/>
    <s v="N"/>
    <x v="0"/>
  </r>
  <r>
    <n v="1561739"/>
    <x v="418"/>
    <n v="3"/>
    <s v="FCS - Foul/Combined Sewer"/>
    <s v="LEEMING WATER LANE/CSO"/>
    <s v="Sewer - fat/grease blockage"/>
    <s v="Leeming"/>
    <s v="Reported to the EA by YW"/>
    <s v="SE29298956"/>
    <n v="54.300815999999998"/>
    <n v="-1.5514254999999999"/>
    <s v="N"/>
    <x v="0"/>
  </r>
  <r>
    <n v="1561992"/>
    <x v="419"/>
    <n v="3"/>
    <s v="SPS - Foul/Combined Pumping Stn"/>
    <s v="RUSWARP/SPS"/>
    <s v="SPS - panel/control system failure"/>
    <s v="Whitby"/>
    <s v="Reported to the EA by YW"/>
    <s v="NZ89020905"/>
    <n v="54.469023"/>
    <n v="-0.62796503999999997"/>
    <s v="N"/>
    <x v="0"/>
  </r>
  <r>
    <n v="1562194"/>
    <x v="420"/>
    <n v="3"/>
    <s v="STP - Treatment Plant"/>
    <s v="LONG MARSTON/STW"/>
    <s v="STW - Inlet blockage"/>
    <s v="Hutton Wandesley"/>
    <s v="Reported to the EA by YW"/>
    <s v="SE51625165"/>
    <n v="53.958371"/>
    <n v="-1.2147924000000001"/>
    <s v="N"/>
    <x v="0"/>
  </r>
  <r>
    <n v="1562785"/>
    <x v="421"/>
    <n v="3"/>
    <s v="FCS - Foul/Combined Sewer"/>
    <m/>
    <s v="Sewer - rags/wipes blockage"/>
    <s v="Bramhope"/>
    <s v="Reported to the EA by YW"/>
    <s v="SE25664354"/>
    <n v="53.887414999999997"/>
    <n v="-1.6110886"/>
    <s v="N"/>
    <x v="0"/>
  </r>
  <r>
    <n v="1563065"/>
    <x v="422"/>
    <n v="3"/>
    <s v="STP - Treatment Plant"/>
    <s v="DRIFFIELD/STW"/>
    <s v="STW - high MLSS"/>
    <s v="East Yorkshire"/>
    <s v="Reported to the EA by YW"/>
    <s v="TA03195680"/>
    <n v="53.996937000000003"/>
    <n v="-0.42736183"/>
    <s v="N"/>
    <x v="0"/>
  </r>
  <r>
    <n v="1563455"/>
    <x v="423"/>
    <n v="3"/>
    <s v="FCS - Foul/Combined Sewer"/>
    <m/>
    <s v="Manhole - blocked chamber"/>
    <s v="Lepton"/>
    <s v="Reported to the EA by YW"/>
    <s v="SE19151682"/>
    <n v="53.647539000000002"/>
    <n v="-1.7117794"/>
    <s v="N"/>
    <x v="0"/>
  </r>
  <r>
    <n v="1564884"/>
    <x v="424"/>
    <n v="3"/>
    <s v="STP - Treatment Plant"/>
    <s v="NEWHOLM/STW"/>
    <s v="STW - Inlet blockage"/>
    <s v="Newholm"/>
    <s v="Reported to YW by the EA"/>
    <s v="NZ86731087"/>
    <n v="54.485771"/>
    <n v="-0.66275479999999998"/>
    <s v="N"/>
    <x v="0"/>
  </r>
  <r>
    <n v="1564983"/>
    <x v="425"/>
    <n v="3"/>
    <s v="CSO - Combined Sewer Overflow"/>
    <s v="BALFOUR ROAD/CSO"/>
    <s v="CSO - blocked chamber"/>
    <s v="Darnall"/>
    <s v="Already reported to the EA by somebody else"/>
    <s v="SK38488861"/>
    <n v="53.392929000000002"/>
    <n v="-1.4228281"/>
    <s v="N"/>
    <x v="0"/>
  </r>
  <r>
    <n v="1565094"/>
    <x v="426"/>
    <n v="3"/>
    <s v="CSO - Combined Sewer Overflow"/>
    <s v="SCALBY MILLS/SPS SSO CWO"/>
    <s v="CSO - normal operation"/>
    <s v="Scarborough"/>
    <s v="Reported to YW by the EA"/>
    <s v="TA03669129"/>
    <n v="54.306699999999999"/>
    <n v="-0.40835207000000001"/>
    <s v="N"/>
    <x v="0"/>
  </r>
  <r>
    <n v="1565869"/>
    <x v="427"/>
    <n v="3"/>
    <s v="FRM - Foul/Combined Rising Main"/>
    <s v="EAST COTTINGWITH/SPS"/>
    <s v="Rising Main - burst"/>
    <s v="East Cottingwith"/>
    <s v="Reported to the EA by YW"/>
    <s v="SE70864255"/>
    <n v="53.874324000000001"/>
    <n v="-0.92372637999999996"/>
    <s v="N"/>
    <x v="0"/>
  </r>
  <r>
    <n v="1566396"/>
    <x v="428"/>
    <n v="3"/>
    <s v="FCS - Foul/Combined Sewer"/>
    <s v="Avenue Farm"/>
    <s v="Sewer - overloaded"/>
    <s v=" Grassmoor   "/>
    <s v="Already reported to the EA by somebody else"/>
    <s v="SK39586794"/>
    <n v="53.207061000000003"/>
    <n v="-1.4088579999999999"/>
    <s v="N"/>
    <x v="0"/>
  </r>
  <r>
    <n v="1567364"/>
    <x v="429"/>
    <n v="3"/>
    <s v="FRM - Foul/Combined Rising Main"/>
    <s v="SHADWELL/SPS"/>
    <s v="Rising Main - burst"/>
    <s v="Shadwell"/>
    <s v="Reported to the EA by YW"/>
    <s v="SE34893987"/>
    <n v="53.853893999999997"/>
    <n v="-1.4710833999999999"/>
    <s v="N"/>
    <x v="0"/>
  </r>
  <r>
    <n v="1568222"/>
    <x v="430"/>
    <n v="3"/>
    <s v="FCS - Foul/Combined Sewer"/>
    <s v="Carfield road"/>
    <s v="Sewer - collapsed/leaking"/>
    <s v="Meersboork"/>
    <s v="Reported to YW by the EA"/>
    <s v="SK36128443"/>
    <n v="53.355525"/>
    <n v="-1.4587907"/>
    <s v="N"/>
    <x v="0"/>
  </r>
  <r>
    <n v="1568844"/>
    <x v="431"/>
    <n v="3"/>
    <s v="STP - Treatment Plant"/>
    <s v="GARFORTH/STW"/>
    <s v="STW - Heavy Rainfall"/>
    <s v="Alerton Bywater"/>
    <s v="Reported to YW by the EA"/>
    <s v="SE41752879"/>
    <n v="53.753808999999997"/>
    <n v="-1.3683015999999999"/>
    <s v="N"/>
    <x v="0"/>
  </r>
  <r>
    <n v="1570904"/>
    <x v="432"/>
    <n v="3"/>
    <s v="FMH - Foul/Combined Manhole"/>
    <s v="NZ94055002"/>
    <s v="Sewer - rags/wipes blockage"/>
    <s v="Robin Hoods Bay"/>
    <s v="Reported to the EA by YW"/>
    <s v="NZ94590504"/>
    <n v="54.431990999999996"/>
    <n v="-0.54333138000000003"/>
    <s v="N"/>
    <x v="0"/>
  </r>
  <r>
    <n v="1571101"/>
    <x v="433"/>
    <n v="3"/>
    <s v="FMH - Foul/Combined Manhole"/>
    <s v="SE51795001"/>
    <s v="Sewer - rags/wipes blockage"/>
    <s v="Coxwold"/>
    <s v="Reported to the EA by YW"/>
    <s v="SE51497906"/>
    <n v="54.204709000000001"/>
    <n v="-1.2121232"/>
    <s v="N"/>
    <x v="0"/>
  </r>
  <r>
    <n v="1571532"/>
    <x v="434"/>
    <n v="3"/>
    <s v="FCS - Foul/Combined Sewer"/>
    <s v="SE47106609"/>
    <s v="Sewer - rags/wipes blockage"/>
    <s v="South Elmsall"/>
    <s v="Reported to the EA by YW"/>
    <s v="SE47721062"/>
    <n v="53.589996999999997"/>
    <n v="-1.2805549000000001"/>
    <s v="N"/>
    <x v="0"/>
  </r>
  <r>
    <n v="1571809"/>
    <x v="435"/>
    <n v="3"/>
    <s v="FCS - Foul/Combined Sewer"/>
    <n v="90044007950"/>
    <s v="Sewer - collapsed/leaking"/>
    <s v="Kirk Sandall"/>
    <s v="Reported to the EA by YW"/>
    <s v="SE62000824"/>
    <n v="53.567115999999999"/>
    <n v="-1.0653231999999999"/>
    <s v="N"/>
    <x v="0"/>
  </r>
  <r>
    <n v="1571823"/>
    <x v="436"/>
    <n v="3"/>
    <s v="CSO - Combined Sewer Overflow"/>
    <s v="ACCOMMODATION ROAD/CSO "/>
    <s v="CSO - blocked chamber"/>
    <s v="Burmantofts"/>
    <s v="Reported to the EA by YW"/>
    <s v="SE31053421"/>
    <n v="53.803268000000003"/>
    <n v="-1.5300265"/>
    <s v="N"/>
    <x v="0"/>
  </r>
  <r>
    <n v="1572918"/>
    <x v="437"/>
    <n v="3"/>
    <s v="FCS - Foul/Combined Sewer"/>
    <m/>
    <s v="Sewer - collapsed/leaking"/>
    <s v="South Kirkby"/>
    <s v="Reported to the EA by YW"/>
    <s v="SE44931091"/>
    <n v="53.592849000000001"/>
    <n v="-1.3226591000000001"/>
    <s v="N"/>
    <x v="0"/>
  </r>
  <r>
    <n v="1572920"/>
    <x v="438"/>
    <n v="3"/>
    <s v="FMH - Foul/Combined Manhole"/>
    <m/>
    <s v="Sewer - fat/grease blockage"/>
    <s v="Wetherby"/>
    <s v="Reported to the EA by YW"/>
    <s v="SE47325078"/>
    <n v="53.950963000000002"/>
    <n v="-1.2804536"/>
    <s v="N"/>
    <x v="0"/>
  </r>
  <r>
    <n v="1572922"/>
    <x v="439"/>
    <n v="3"/>
    <s v="FMH - Foul/Combined Manhole"/>
    <s v="NZ80058503"/>
    <s v="Manhole - blocked chamber"/>
    <s v="Egton"/>
    <s v="Reported to the EA by YW"/>
    <s v="NZ80810552"/>
    <n v="54.438678000000003"/>
    <n v="-0.75556962000000005"/>
    <s v="N"/>
    <x v="0"/>
  </r>
  <r>
    <n v="1572923"/>
    <x v="440"/>
    <n v="3"/>
    <s v="FMH - Foul/Combined Manhole"/>
    <s v="SE08416801"/>
    <s v="Sewer - rags/wipes blockage"/>
    <s v="Riddlesden"/>
    <s v="Reported to the EA by YW"/>
    <s v="SE08674149"/>
    <n v="53.869548999999999"/>
    <n v="-1.8696336"/>
    <s v="N"/>
    <x v="0"/>
  </r>
  <r>
    <n v="1572924"/>
    <x v="441"/>
    <n v="3"/>
    <s v="FCS - Foul/Combined Sewer"/>
    <s v="SE21969004"/>
    <s v="Sewer - root growth"/>
    <s v="Richmond"/>
    <s v="Reported to the EA by YW"/>
    <s v="SE21969607"/>
    <n v="54.359687999999998"/>
    <n v="-1.6635807"/>
    <s v="N"/>
    <x v="0"/>
  </r>
  <r>
    <n v="1573386"/>
    <x v="442"/>
    <n v="3"/>
    <s v="SPS - Foul/Combined Pumping Stn"/>
    <s v="HOYLE MILL LANE/SPS"/>
    <s v="SPS - pump electrical failure"/>
    <s v="Hemsworth"/>
    <s v="Reported to the EA by YW"/>
    <s v="SE42261442"/>
    <n v="53.624617000000001"/>
    <n v="-1.3625206000000001"/>
    <s v="N"/>
    <x v="0"/>
  </r>
  <r>
    <n v="1573740"/>
    <x v="443"/>
    <n v="3"/>
    <s v="FCS - Foul/Combined Sewer"/>
    <n v="37776000949"/>
    <s v="Sewer - collapsed/leaking"/>
    <s v="Briggswath"/>
    <s v="Reported to the EA by YW"/>
    <s v="NZ86810817"/>
    <n v="54.461499000000003"/>
    <n v="-0.66231194999999998"/>
    <s v="N"/>
    <x v="0"/>
  </r>
  <r>
    <n v="1574017"/>
    <x v="444"/>
    <n v="3"/>
    <s v="SPS - Foul/Combined Pumping Stn"/>
    <s v="CATTERICK BRIDGE/SPS"/>
    <s v="SPS - YEDL/NEDL power outage/fault"/>
    <s v="Brompton On Swale"/>
    <s v="Reported to the EA by YW"/>
    <s v="SE22949945"/>
    <n v="54.390020999999997"/>
    <n v="-1.6482412"/>
    <s v="N"/>
    <x v="0"/>
  </r>
  <r>
    <n v="1574750"/>
    <x v="445"/>
    <n v="3"/>
    <s v="FCS - Foul/Combined Sewer"/>
    <s v="White Lee Terrace"/>
    <s v="Sewer - rags/wipes blockage"/>
    <s v="Mytholmroyd"/>
    <s v="Reported to the EA by YW"/>
    <s v="SE01552594"/>
    <n v="53.729855000000001"/>
    <n v="-1.9779846999999999"/>
    <s v="N"/>
    <x v="0"/>
  </r>
  <r>
    <n v="1575982"/>
    <x v="446"/>
    <n v="3"/>
    <s v="CSO - Combined Sewer Overflow"/>
    <s v="BALBY/STW"/>
    <s v="CSO - normal operation"/>
    <s v="Balby"/>
    <s v="Reported to YW by the EA"/>
    <s v="SE58760064"/>
    <n v="53.499184999999997"/>
    <n v="-1.1156618"/>
    <s v="N"/>
    <x v="0"/>
  </r>
  <r>
    <n v="1576072"/>
    <x v="447"/>
    <n v="3"/>
    <s v="FCS - Foul/Combined Sewer"/>
    <s v="SE09294704"/>
    <s v="Sewer - collapsed/leaking"/>
    <s v="Queensbury"/>
    <s v="Reported to the EA by YW"/>
    <s v="SE09462970"/>
    <n v="53.763567999999999"/>
    <n v="-1.8579775999999999"/>
    <s v="N"/>
    <x v="0"/>
  </r>
  <r>
    <n v="1576194"/>
    <x v="448"/>
    <n v="3"/>
    <s v="SPS - Foul/Combined Pumping Stn"/>
    <s v="BEEFORD FOSTON LANE/SPS"/>
    <s v="SPS - Pump blockage"/>
    <s v="Driffield"/>
    <s v="Reported to the EA by YW"/>
    <s v="TA11585422"/>
    <n v="53.972017000000001"/>
    <n v="-0.30037908000000002"/>
    <s v="N"/>
    <x v="0"/>
  </r>
  <r>
    <n v="1576690"/>
    <x v="449"/>
    <n v="3"/>
    <s v="STP - Treatment Plant"/>
    <s v="Stamford Bridge STW"/>
    <s v="STW - high MLSS"/>
    <s v="Stamford Bridge"/>
    <s v="Reported to the EA by YW"/>
    <s v="SE70725530"/>
    <n v="53.988916000000003"/>
    <n v="-0.92290954999999997"/>
    <s v="N"/>
    <x v="0"/>
  </r>
  <r>
    <n v="1577615"/>
    <x v="450"/>
    <n v="3"/>
    <s v="FCS - Foul/Combined Sewer"/>
    <s v="SE42436305"/>
    <s v="Sewer - rags/wipes blockage"/>
    <s v="Bramham"/>
    <s v="Reported to the EA by YW"/>
    <s v="SE42674333"/>
    <n v="53.884411"/>
    <n v="-1.3523388999999999"/>
    <s v="N"/>
    <x v="0"/>
  </r>
  <r>
    <n v="1578011"/>
    <x v="451"/>
    <n v="3"/>
    <s v="FCS - Foul/Combined Sewer"/>
    <m/>
    <s v="Sewer - root growth"/>
    <s v="Brinsworth"/>
    <s v="Reported to the EA by YW"/>
    <s v="SK42419045"/>
    <n v="53.409166999999997"/>
    <n v="-1.3634885000000001"/>
    <s v="N"/>
    <x v="0"/>
  </r>
  <r>
    <n v="1578258"/>
    <x v="452"/>
    <n v="3"/>
    <s v="STP - Treatment Plant"/>
    <s v="Goathland No3 STW"/>
    <s v="STW - high MLSS"/>
    <s v="Goathland"/>
    <s v="Reported to the EA by YW"/>
    <s v="NZ82810171"/>
    <n v="54.404124000000003"/>
    <n v="-0.72580387999999996"/>
    <s v="N"/>
    <x v="0"/>
  </r>
  <r>
    <n v="1578269"/>
    <x v="453"/>
    <n v="3"/>
    <s v="FCS - Foul/Combined Sewer"/>
    <m/>
    <s v="Sewer - rags/wipes blockage"/>
    <s v="Golcar"/>
    <s v="Reported to the EA by YW"/>
    <s v="SE10321538"/>
    <n v="53.634841999999999"/>
    <n v="-1.8454036"/>
    <s v="N"/>
    <x v="0"/>
  </r>
  <r>
    <n v="1578357"/>
    <x v="454"/>
    <n v="3"/>
    <s v="SPS - Foul/Combined Pumping Stn"/>
    <s v="BESWICK/SPS"/>
    <s v="SPS - panel/control system failure"/>
    <s v="East Riding Of Yorkshire"/>
    <s v="Reported to the EA by YW"/>
    <s v="TA01284791"/>
    <n v="53.917442999999999"/>
    <n v="-0.45943388000000002"/>
    <s v="N"/>
    <x v="0"/>
  </r>
  <r>
    <n v="1579253"/>
    <x v="455"/>
    <n v="3"/>
    <s v="STP - Treatment Plant"/>
    <s v="Neiley STW"/>
    <s v="Not established"/>
    <s v="Neiley "/>
    <s v="Reported to YW by the EA"/>
    <s v="SE13981244"/>
    <n v="53.608333000000002"/>
    <n v="-1.7901841000000001"/>
    <s v="N"/>
    <x v="0"/>
  </r>
  <r>
    <n v="1579377"/>
    <x v="456"/>
    <n v="3"/>
    <s v="FRM - Foul/Combined Rising Main"/>
    <s v="EARSWICK WILLOW GROVE/SPS"/>
    <s v="Rising Main - burst"/>
    <s v="Earswick"/>
    <s v="Reported to the EA by YW"/>
    <s v="SE61665724"/>
    <n v="54.007508000000001"/>
    <n v="-1.060673"/>
    <s v="N"/>
    <x v="0"/>
  </r>
  <r>
    <n v="1579437"/>
    <x v="457"/>
    <n v="3"/>
    <s v="SPS - Foul/Combined Pumping Stn"/>
    <s v="HOWDEN BROAD LN/SPS"/>
    <s v="SPS - storm discharge"/>
    <s v="Howden"/>
    <s v="Reported to YW by the EA"/>
    <s v="SE75172789"/>
    <n v="53.741981000000003"/>
    <n v="-0.86176026999999999"/>
    <s v="N"/>
    <x v="0"/>
  </r>
  <r>
    <n v="1579719"/>
    <x v="458"/>
    <n v="3"/>
    <s v="FCS - Foul/Combined Sewer"/>
    <s v="DODGEHOLME/CSO"/>
    <s v="Sewer - rags/wipes blockage"/>
    <s v="Mixenden"/>
    <s v="Reported to the EA by YW"/>
    <s v="SE06612749"/>
    <n v="53.743747999999997"/>
    <n v="-1.9012567"/>
    <s v="N"/>
    <x v="0"/>
  </r>
  <r>
    <n v="1579767"/>
    <x v="459"/>
    <n v="3"/>
    <s v="FCS - Foul/Combined Sewer"/>
    <s v="SE09145503"/>
    <s v="Sewer - Obstruction"/>
    <s v="Linthwaite"/>
    <s v="Reported to YW by the EA"/>
    <s v="SE09551450"/>
    <n v="53.626947000000001"/>
    <n v="-1.857075"/>
    <s v="N"/>
    <x v="0"/>
  </r>
  <r>
    <n v="1580272"/>
    <x v="460"/>
    <n v="3"/>
    <s v="STP - Treatment Plant"/>
    <s v="RUDSTON/NO 2 STW"/>
    <s v="Not established"/>
    <s v="Rudston"/>
    <s v="Reported to the EA by YW"/>
    <s v="TA09746736"/>
    <n v="54.090457000000001"/>
    <n v="-0.32367581000000001"/>
    <s v="N"/>
    <x v="0"/>
  </r>
  <r>
    <n v="1580346"/>
    <x v="461"/>
    <n v="3"/>
    <s v="FCS - Foul/Combined Sewer"/>
    <s v="Adopted foul sewer"/>
    <s v="Sewer - collapsed/leaking"/>
    <s v="Gragg Vale "/>
    <s v="Reported to YW by the EA"/>
    <s v="SE00302231"/>
    <n v="53.697229999999998"/>
    <n v="-1.9969334000000001"/>
    <s v="N"/>
    <x v="0"/>
  </r>
  <r>
    <n v="1581267"/>
    <x v="462"/>
    <n v="3"/>
    <s v="STP - Treatment Plant"/>
    <s v="NUN MONKTON/STW"/>
    <s v="STW - Inlet blockage"/>
    <s v="Nun Monkton"/>
    <s v="Reported to the EA by YW"/>
    <s v="SE51195756"/>
    <n v="54.011526000000003"/>
    <n v="-1.2203541"/>
    <s v="N"/>
    <x v="0"/>
  </r>
  <r>
    <n v="1581750"/>
    <x v="463"/>
    <n v="3"/>
    <s v="FCS - Foul/Combined Sewer"/>
    <s v="NZ20024802"/>
    <s v="Sewer - fat/grease blockage"/>
    <s v="Skeeby"/>
    <s v="Reported to YW by the EA"/>
    <s v="NZ20490283"/>
    <n v="54.420499999999997"/>
    <n v="-1.6857374000000001"/>
    <s v="N"/>
    <x v="0"/>
  </r>
  <r>
    <n v="1582472"/>
    <x v="464"/>
    <n v="3"/>
    <s v="SPS - Foul/Combined Pumping Stn"/>
    <s v="SHIPTON ROAD/SPS"/>
    <s v="Other - state"/>
    <s v="Clifton"/>
    <s v="Reported to YW by the EA"/>
    <s v="SE57985441"/>
    <n v="53.982501999999997"/>
    <n v="-1.1173534000000001"/>
    <s v="N"/>
    <x v="0"/>
  </r>
  <r>
    <n v="1582480"/>
    <x v="465"/>
    <n v="3"/>
    <s v="FCS - Foul/Combined Sewer"/>
    <n v="23276000342"/>
    <s v="Sewer - Rubble/Stones/Bricks"/>
    <s v="Stainland"/>
    <s v="Reported to the EA by YW"/>
    <s v="SE07111916"/>
    <n v="53.668869999999998"/>
    <n v="-1.8938637"/>
    <s v="N"/>
    <x v="0"/>
  </r>
  <r>
    <n v="1583065"/>
    <x v="466"/>
    <n v="3"/>
    <s v="FCS - Foul/Combined Sewer"/>
    <s v="SE47110501"/>
    <s v="Sewer - rags/wipes blockage"/>
    <s v="South Elmsall "/>
    <s v="Reported to the EA by YW"/>
    <s v="SE46971158"/>
    <n v="53.598692"/>
    <n v="-1.2917402"/>
    <s v="N"/>
    <x v="0"/>
  </r>
  <r>
    <n v="1583264"/>
    <x v="467"/>
    <n v="3"/>
    <s v="FCS - Foul/Combined Sewer"/>
    <s v="Huddersfield Road"/>
    <s v="Sewer - rags/wipes blockage"/>
    <s v="Shelley "/>
    <s v="Reported to the EA by YW"/>
    <s v="SE20151173"/>
    <n v="53.601751999999998"/>
    <n v="-1.6969795999999999"/>
    <s v="N"/>
    <x v="0"/>
  </r>
  <r>
    <n v="1583592"/>
    <x v="468"/>
    <n v="3"/>
    <s v="FRM - Foul/Combined Rising Main"/>
    <s v="KELLINGLEY/SPS"/>
    <s v="Rising Main - burst"/>
    <s v="Knottingley"/>
    <s v="Reported to the EA by YW"/>
    <s v="SE51592413"/>
    <n v="53.71105"/>
    <n v="-1.2198582"/>
    <s v="N"/>
    <x v="0"/>
  </r>
  <r>
    <n v="1583826"/>
    <x v="469"/>
    <n v="3"/>
    <s v="STP - Treatment Plant"/>
    <s v="SANDALL/STW"/>
    <s v="Other - state"/>
    <s v="Sandall"/>
    <s v="Reported to the EA by YW"/>
    <s v="SE59816170"/>
    <n v="54.047804999999997"/>
    <n v="-1.0880202999999999"/>
    <s v="N"/>
    <x v="0"/>
  </r>
  <r>
    <n v="1586697"/>
    <x v="470"/>
    <n v="3"/>
    <s v="STP - Treatment Plant"/>
    <s v="POCKLINGTON/STW"/>
    <s v="STW - high MLSS"/>
    <s v="North Yorkshire (Pocklington)"/>
    <s v="Reported to the EA by YW"/>
    <s v="SE79784771"/>
    <n v="53.919398000000001"/>
    <n v="-0.78674533000000002"/>
    <s v="N"/>
    <x v="0"/>
  </r>
  <r>
    <n v="1587127"/>
    <x v="471"/>
    <n v="3"/>
    <s v="STP - Treatment Plant"/>
    <s v="BRAWBY/STW"/>
    <s v="SPS - Pump blockage"/>
    <s v="Rydale"/>
    <s v="Already reported to the EA by somebody else"/>
    <s v="SE73937820"/>
    <n v="54.194242000000003"/>
    <n v="-0.86837748999999997"/>
    <s v="N"/>
    <x v="0"/>
  </r>
  <r>
    <n v="1587344"/>
    <x v="472"/>
    <n v="3"/>
    <s v="FCS - Foul/Combined Sewer"/>
    <s v="SE26194901"/>
    <s v="Sewer - rags/wipes blockage"/>
    <s v="Michell Laithes"/>
    <s v="Reported to the EA by YW"/>
    <s v="SE26412008"/>
    <n v="53.676524999999998"/>
    <n v="-1.6016788"/>
    <s v="N"/>
    <x v="0"/>
  </r>
  <r>
    <n v="1589804"/>
    <x v="473"/>
    <n v="3"/>
    <s v="FCS - Foul/Combined Sewer"/>
    <s v="SE44161950"/>
    <s v="Sewer - rags/wipes blockage"/>
    <s v="Ackworth"/>
    <s v="Reported to the EA by YW"/>
    <s v="SE44101695"/>
    <n v="53.647204000000002"/>
    <n v="-1.3343449000000001"/>
    <s v="N"/>
    <x v="0"/>
  </r>
  <r>
    <n v="1590564"/>
    <x v="474"/>
    <n v="3"/>
    <s v="FCS - Foul/Combined Sewer"/>
    <s v="Gawthorpe Green Lane"/>
    <s v="Sewer - rags/wipes blockage"/>
    <s v="Kirkheaton"/>
    <s v="Reported to the EA by YW"/>
    <s v="SE19021689"/>
    <n v="53.648173"/>
    <n v="-1.7137418"/>
    <s v="N"/>
    <x v="0"/>
  </r>
  <r>
    <n v="1591475"/>
    <x v="475"/>
    <n v="3"/>
    <s v="STP - Treatment Plant"/>
    <s v="BRADFORD ESHOLT/NO 2 STW "/>
    <s v="STW - control system failure"/>
    <s v="Esholt"/>
    <s v="Reported to the EA by YW"/>
    <s v="SE23513639"/>
    <n v="53.823255000000003"/>
    <n v="-1.6443433000000001"/>
    <s v="N"/>
    <x v="0"/>
  </r>
  <r>
    <n v="1591900"/>
    <x v="476"/>
    <n v="3"/>
    <s v="FCS - Foul/Combined Sewer"/>
    <s v="Lane Side"/>
    <s v="Sewer - rags/wipes blockage"/>
    <s v="Kirkheaton"/>
    <s v="Reported to the EA by YW"/>
    <s v="SE18191726"/>
    <n v="53.651527000000002"/>
    <n v="-1.7262763000000001"/>
    <s v="N"/>
    <x v="0"/>
  </r>
  <r>
    <n v="1592068"/>
    <x v="477"/>
    <n v="3"/>
    <s v="FRM - Foul/Combined Rising Main"/>
    <s v="WELBURY/SPS"/>
    <s v="Rising Main - burst"/>
    <s v="Welbury"/>
    <s v="Reported to the EA by YW"/>
    <s v="NZ40480252"/>
    <n v="54.416521000000003"/>
    <n v="-1.3777301"/>
    <s v="N"/>
    <x v="0"/>
  </r>
  <r>
    <n v="1592692"/>
    <x v="478"/>
    <n v="3"/>
    <s v="CSO - Combined Sewer Overflow"/>
    <s v="BRINSWORTH/CSO"/>
    <s v="Not established"/>
    <s v="Brinsworth"/>
    <s v="Reported to YW by the EA"/>
    <s v="SK42389044"/>
    <n v="53.409080000000003"/>
    <n v="-1.3639410999999999"/>
    <s v="N"/>
    <x v="0"/>
  </r>
  <r>
    <n v="1593225"/>
    <x v="479"/>
    <n v="3"/>
    <s v="FCS - Foul/Combined Sewer"/>
    <m/>
    <s v="Sewer - rags/wipes blockage"/>
    <s v="Bramhope"/>
    <s v="Reported to the EA by YW"/>
    <s v="SE25544355"/>
    <n v="53.887511000000003"/>
    <n v="-1.6129134999999999"/>
    <s v="N"/>
    <x v="0"/>
  </r>
  <r>
    <n v="1593476"/>
    <x v="480"/>
    <n v="3"/>
    <s v="STP - Treatment Plant"/>
    <s v="HEATON LODGE/STW"/>
    <s v="STW - Inlet Pump Failure"/>
    <s v="Brighouse "/>
    <s v="Reported to the EA by YW"/>
    <s v="SE17922060"/>
    <n v="53.681556999999998"/>
    <n v="-1.7301696"/>
    <s v="N"/>
    <x v="0"/>
  </r>
  <r>
    <n v="1593558"/>
    <x v="481"/>
    <n v="3"/>
    <s v="STP - Treatment Plant"/>
    <s v="MELBOURNE/STW"/>
    <s v="STW - pump failure"/>
    <s v="Melbourne"/>
    <s v="Reported to the EA by YW"/>
    <s v="SE76424342"/>
    <n v="53.881354000000002"/>
    <n v="-0.83896245999999997"/>
    <s v="N"/>
    <x v="0"/>
  </r>
  <r>
    <n v="1593708"/>
    <x v="482"/>
    <n v="3"/>
    <s v="STP - Treatment Plant"/>
    <s v="EAST MARTON/STW"/>
    <s v="SPS - Severe weather related failure"/>
    <s v="East Marton"/>
    <s v="Reported to the EA by YW"/>
    <s v="SD90965054"/>
    <n v="53.950878000000003"/>
    <n v="-2.1392324"/>
    <s v="N"/>
    <x v="0"/>
  </r>
  <r>
    <n v="1593807"/>
    <x v="483"/>
    <n v="3"/>
    <s v="STP - Treatment Plant"/>
    <s v="CALDER VALE/STW"/>
    <s v="STW - high MLSS"/>
    <s v="Calder Vale"/>
    <s v="Reported to the EA by YW"/>
    <s v="SE34872037"/>
    <n v="53.678637000000002"/>
    <n v="-1.4735832"/>
    <s v="N"/>
    <x v="0"/>
  </r>
  <r>
    <n v="1594847"/>
    <x v="484"/>
    <n v="3"/>
    <s v="STP - Treatment Plant"/>
    <s v="NAFFERTON/STW "/>
    <s v="STW - other engineering failure"/>
    <s v="Nafferton"/>
    <s v="Reported to the EA by YW"/>
    <s v="TA05495823"/>
    <n v="54.009320000000002"/>
    <n v="-0.39179598999999998"/>
    <s v="N"/>
    <x v="0"/>
  </r>
  <r>
    <n v="1594929"/>
    <x v="485"/>
    <n v="3"/>
    <s v="STP - Treatment Plant"/>
    <s v="MASHAM/STW"/>
    <s v="STW - high MLSS"/>
    <s v="Masham"/>
    <s v="Reported to the EA by YW"/>
    <s v="SE23078065"/>
    <n v="54.221058999999997"/>
    <n v="-1.6476839999999999"/>
    <s v="N"/>
    <x v="0"/>
  </r>
  <r>
    <n v="1595369"/>
    <x v="486"/>
    <n v="3"/>
    <s v="STP - Treatment Plant"/>
    <s v="STAMFORD BRIDGE/NO 2 STW"/>
    <s v="STW - high MLSS"/>
    <s v="North Yorkshire"/>
    <s v="Reported to the EA by YW"/>
    <s v="SE70685534"/>
    <n v="53.989280999999998"/>
    <n v="-0.92351022000000005"/>
    <s v="N"/>
    <x v="0"/>
  </r>
  <r>
    <n v="1595886"/>
    <x v="487"/>
    <n v="3"/>
    <s v="FCS - Foul/Combined Sewer"/>
    <s v="SK37675003"/>
    <s v="Sewer - rags/wipes blockage"/>
    <s v="Wingerworth"/>
    <s v="Reported to the EA by YW"/>
    <s v="SK37526708"/>
    <n v="53.199480000000001"/>
    <n v="-1.4397998000000001"/>
    <s v="N"/>
    <x v="0"/>
  </r>
  <r>
    <n v="1596372"/>
    <x v="488"/>
    <n v="3"/>
    <s v="SPS - Foul/Combined Pumping Stn"/>
    <s v="RUNSWICK BAY UPPER/SPS"/>
    <s v="SPS - pump electrical failure"/>
    <s v="Runswick Bay"/>
    <s v="Reported to the EA by YW"/>
    <s v="NZ80811618"/>
    <n v="54.534455000000001"/>
    <n v="-0.75265804999999997"/>
    <s v="N"/>
    <x v="0"/>
  </r>
  <r>
    <n v="1596932"/>
    <x v="489"/>
    <n v="3"/>
    <s v="SPS - Foul/Combined Pumping Stn"/>
    <s v="FOSSBRIDGE/SPS"/>
    <s v="SPS - Pump airlocked"/>
    <s v="Copmanthorpe"/>
    <s v="Reported to the EA by YW"/>
    <s v="SE58054592"/>
    <n v="53.906196999999999"/>
    <n v="-1.1178969000000001"/>
    <s v="N"/>
    <x v="0"/>
  </r>
  <r>
    <n v="1597208"/>
    <x v="490"/>
    <n v="3"/>
    <s v="SPS - Foul/Combined Pumping Stn"/>
    <s v="FOSSBRIDGE/SPS"/>
    <s v="SPS - pump mechanical failure"/>
    <s v="Acaster Malbis"/>
    <s v="Reported to the EA by YW"/>
    <s v="SE58064592"/>
    <n v="53.906196000000001"/>
    <n v="-1.1177447"/>
    <s v="N"/>
    <x v="0"/>
  </r>
  <r>
    <n v="1597315"/>
    <x v="491"/>
    <n v="3"/>
    <s v="FCS - Foul/Combined Sewer"/>
    <s v="Overend Way"/>
    <s v="Sewer - collapsed/leaking"/>
    <s v="Gleadless"/>
    <s v="Reported to the EA by YW"/>
    <s v="SE37023702"/>
    <n v="53.828133000000001"/>
    <n v="-1.439047"/>
    <s v="N"/>
    <x v="0"/>
  </r>
  <r>
    <n v="1597405"/>
    <x v="492"/>
    <n v="3"/>
    <s v="STP - Treatment Plant"/>
    <s v="BRAWBY/STW"/>
    <s v="SPS - Pump blockage"/>
    <s v="Rydale"/>
    <s v="Reported to the EA by YW"/>
    <s v="SE73937820"/>
    <n v="54.194242000000003"/>
    <n v="-0.86837748999999997"/>
    <s v="N"/>
    <x v="0"/>
  </r>
  <r>
    <n v="1597436"/>
    <x v="493"/>
    <n v="3"/>
    <s v="CSO - Combined Sewer Overflow"/>
    <s v="OWLER LANE/CSO"/>
    <s v="CSO - blocked control/orifice"/>
    <s v="Grimesthorpe"/>
    <s v="Reported to the EA by YW"/>
    <s v="SK37589009"/>
    <n v="53.406295999999998"/>
    <n v="-1.4361851999999999"/>
    <s v="N"/>
    <x v="0"/>
  </r>
  <r>
    <n v="1597535"/>
    <x v="494"/>
    <n v="3"/>
    <s v="STP - Treatment Plant"/>
    <m/>
    <s v="STW - interstage pump failure"/>
    <s v="Bradford"/>
    <s v="Reported to the EA by YW"/>
    <s v="SE18653900"/>
    <n v="53.846908999999997"/>
    <n v="-1.7180127999999999"/>
    <s v="N"/>
    <x v="0"/>
  </r>
  <r>
    <n v="1597614"/>
    <x v="495"/>
    <n v="3"/>
    <s v="STP - Treatment Plant"/>
    <s v="WORSBROUGH/STW"/>
    <s v="STW - pipe blockage"/>
    <s v="Worsbrough"/>
    <s v="Reported to the EA by YW"/>
    <s v="SE36280344"/>
    <n v="53.526376999999997"/>
    <n v="-1.4542025999999999"/>
    <s v="N"/>
    <x v="0"/>
  </r>
  <r>
    <n v="1597780"/>
    <x v="496"/>
    <n v="3"/>
    <s v="SPS - Foul/Combined Pumping Stn"/>
    <s v="HIGHGATE/SPS"/>
    <s v="Rising Main - burst"/>
    <s v="Goldthorpe Industrial Estate"/>
    <s v="Reported to the EA by YW"/>
    <s v="SE44940368"/>
    <n v="53.527867000000001"/>
    <n v="-1.3235451"/>
    <s v="N"/>
    <x v="0"/>
  </r>
  <r>
    <n v="1597796"/>
    <x v="497"/>
    <n v="3"/>
    <s v="FCS - Foul/Combined Sewer"/>
    <s v="Colley Road"/>
    <s v="Sewer - root growth"/>
    <s v="Parson Cross"/>
    <s v="Reported to the EA by YW"/>
    <s v="SK35449257"/>
    <n v="53.428733999999999"/>
    <n v="-1.4680956999999999"/>
    <s v="N"/>
    <x v="0"/>
  </r>
  <r>
    <n v="1598037"/>
    <x v="498"/>
    <n v="3"/>
    <s v="SPS - Foul/Combined Pumping Stn"/>
    <s v="CLIFTON AIRFIELD/SPS"/>
    <s v="SPS - panel/control system failure"/>
    <s v="Rawcliffe"/>
    <s v="Reported to YW by the EA"/>
    <s v="SE58525459"/>
    <n v="53.984059000000002"/>
    <n v="-1.1090854999999999"/>
    <s v="N"/>
    <x v="0"/>
  </r>
  <r>
    <n v="1598512"/>
    <x v="499"/>
    <n v="3"/>
    <s v="FCS - Foul/Combined Sewer"/>
    <m/>
    <s v="Sewer - Rubble/Stones/Bricks"/>
    <s v="Keighley"/>
    <s v="Already reported to the EA by somebody else"/>
    <s v="SE02044475"/>
    <n v="53.898916"/>
    <n v="-1.97044"/>
    <s v="N"/>
    <x v="0"/>
  </r>
  <r>
    <n v="1599445"/>
    <x v="500"/>
    <n v="3"/>
    <s v="FCS - Foul/Combined Sewer"/>
    <s v="SE15383103"/>
    <s v="Sewer - fat/grease blockage"/>
    <s v="Baildon"/>
    <s v="Reported to YW by the EA"/>
    <s v="SE15403808"/>
    <n v="53.838746"/>
    <n v="-1.7674563999999999"/>
    <s v="N"/>
    <x v="0"/>
  </r>
  <r>
    <n v="1599939"/>
    <x v="501"/>
    <n v="3"/>
    <s v="STP - Treatment Plant"/>
    <s v="SOUTH DALTON/STW"/>
    <s v="STW - pipe blockage"/>
    <s v="South Dalton"/>
    <s v="Reported to the EA by YW"/>
    <s v="SE96584487"/>
    <n v="53.891024999999999"/>
    <n v="-0.53192581999999999"/>
    <s v="N"/>
    <x v="0"/>
  </r>
  <r>
    <n v="1600026"/>
    <x v="502"/>
    <n v="3"/>
    <s v="FCS - Foul/Combined Sewer"/>
    <s v="SE06274801"/>
    <s v="Sewer - rags/wipes blockage"/>
    <s v="Mixenden"/>
    <s v="Reported to the EA by YW"/>
    <s v="SE06462789"/>
    <n v="53.747345000000003"/>
    <n v="-1.9035228"/>
    <s v="N"/>
    <x v="0"/>
  </r>
  <r>
    <n v="1600192"/>
    <x v="503"/>
    <n v="3"/>
    <s v="SPS - Foul/Combined Pumping Stn"/>
    <s v="FOSSBRIDGE/SPS"/>
    <s v="SPS - pump mechanical failure"/>
    <s v="Acaster Malbis"/>
    <s v="Reported to the EA by YW"/>
    <s v="SE58054592"/>
    <n v="53.906196999999999"/>
    <n v="-1.1178969000000001"/>
    <s v="N"/>
    <x v="0"/>
  </r>
  <r>
    <n v="1600442"/>
    <x v="504"/>
    <n v="3"/>
    <s v="FCS - Foul/Combined Sewer"/>
    <s v="Harrogate Road"/>
    <s v="Sewer - rags/wipes blockage"/>
    <s v="Mawking Hill"/>
    <s v="Reported to YW by the EA"/>
    <s v="SE27994852"/>
    <n v="53.932053000000003"/>
    <n v="-1.5751869000000001"/>
    <s v="N"/>
    <x v="0"/>
  </r>
  <r>
    <n v="1600857"/>
    <x v="505"/>
    <n v="3"/>
    <s v="FCS - Foul/Combined Sewer"/>
    <s v="Scott Lane Cso"/>
    <s v="Sewer - fat/grease blockage"/>
    <s v="Wetherby"/>
    <s v="Reported to the EA by YW"/>
    <s v="SE40304801"/>
    <n v="53.926661000000003"/>
    <n v="-1.3877773"/>
    <s v="N"/>
    <x v="0"/>
  </r>
  <r>
    <n v="1601167"/>
    <x v="506"/>
    <n v="3"/>
    <s v="STP - Treatment Plant"/>
    <s v="THORNTON LE DALE/STW"/>
    <s v="STW - storm discharge"/>
    <s v="Ryedale"/>
    <s v="Reported to YW by the EA"/>
    <s v="SE83308187"/>
    <n v="54.225783"/>
    <n v="-0.72378524"/>
    <s v="N"/>
    <x v="0"/>
  </r>
  <r>
    <n v="1601255"/>
    <x v="507"/>
    <n v="3"/>
    <s v="FRM - Foul/Combined Rising Main"/>
    <s v="HALFWAY HOUSE/SPS"/>
    <s v="Rising Main - burst"/>
    <s v="Thurston Road "/>
    <s v="Reported to the EA by YW"/>
    <s v="SE36709520"/>
    <n v="54.351025"/>
    <n v="-1.4368756"/>
    <s v="N"/>
    <x v="0"/>
  </r>
  <r>
    <n v="1601431"/>
    <x v="508"/>
    <n v="3"/>
    <s v="FCS - Foul/Combined Sewer"/>
    <s v="SK42797902"/>
    <s v="Sewer - overloaded"/>
    <s v="Eckington"/>
    <s v="Reported to the EA by YW"/>
    <s v="SK42737996"/>
    <n v="53.314857000000003"/>
    <n v="-1.3600886000000001"/>
    <s v="N"/>
    <x v="0"/>
  </r>
  <r>
    <n v="1601793"/>
    <x v="509"/>
    <n v="3"/>
    <s v="FCS - Foul/Combined Sewer"/>
    <s v="Deerlands Road"/>
    <s v="Sewer - overloaded"/>
    <s v="Wingerworth"/>
    <s v="Already reported to the EA by somebody else"/>
    <s v="SK38106661"/>
    <n v="53.195214999999997"/>
    <n v="-1.4311738000000001"/>
    <s v="N"/>
    <x v="0"/>
  </r>
  <r>
    <n v="1601796"/>
    <x v="510"/>
    <n v="3"/>
    <s v="FCS - Foul/Combined Sewer"/>
    <s v="SK37669502"/>
    <s v="Sewer - overloaded"/>
    <s v="Wingerworth"/>
    <s v="Reported to YW by the EA"/>
    <s v="SK37966653"/>
    <n v="53.194505999999997"/>
    <n v="-1.4332787"/>
    <s v="N"/>
    <x v="0"/>
  </r>
  <r>
    <n v="1601797"/>
    <x v="511"/>
    <n v="3"/>
    <s v="FCS - Foul/Combined Sewer"/>
    <s v="SK37666803"/>
    <s v="Sewer - overloaded"/>
    <s v="Wingerworth"/>
    <s v="Already reported to the EA by somebody else"/>
    <s v="SK37756687"/>
    <n v="53.197577000000003"/>
    <n v="-1.4363817000000001"/>
    <s v="N"/>
    <x v="0"/>
  </r>
  <r>
    <n v="1602486"/>
    <x v="512"/>
    <n v="3"/>
    <s v="SPS - Foul/Combined Pumping Stn"/>
    <s v="CAUDLE HILL/SPS"/>
    <s v="Sewer - overloaded"/>
    <s v="Knottingley"/>
    <s v="Reported to the EA by YW"/>
    <s v="SE46802780"/>
    <n v="53.744484"/>
    <n v="-1.2918693000000001"/>
    <s v="N"/>
    <x v="0"/>
  </r>
  <r>
    <n v="1602563"/>
    <x v="513"/>
    <n v="3"/>
    <s v="SPS - Foul/Combined Pumping Stn"/>
    <s v="Hull West SPS"/>
    <s v="Sewer - overloaded"/>
    <s v="Gipsyville"/>
    <s v="Reported to the EA by YW"/>
    <s v="TA08042711"/>
    <n v="53.729207000000002"/>
    <n v="-0.36385098999999999"/>
    <s v="N"/>
    <x v="0"/>
  </r>
  <r>
    <n v="1602653"/>
    <x v="514"/>
    <n v="3"/>
    <s v="FCS - Foul/Combined Sewer"/>
    <s v="Upper Putting Lane"/>
    <s v="Sewer - collapsed/leaking"/>
    <s v="Denby Dale"/>
    <s v="Reported to the EA by YW"/>
    <s v="SE23740903"/>
    <n v="53.577334999999998"/>
    <n v="-1.6429354"/>
    <s v="N"/>
    <x v="0"/>
  </r>
  <r>
    <n v="1602881"/>
    <x v="515"/>
    <n v="3"/>
    <s v="STP - Treatment Plant"/>
    <s v="DEIGHTON/STW"/>
    <s v="STW - YEDL/NEDL power outage"/>
    <s v="Deighton "/>
    <s v="Reported to the EA by YW"/>
    <s v="SE16971907"/>
    <n v="53.667836999999999"/>
    <n v="-1.7446353999999999"/>
    <s v="N"/>
    <x v="0"/>
  </r>
  <r>
    <n v="1603087"/>
    <x v="516"/>
    <n v="3"/>
    <s v="CSO - Combined Sewer Overflow"/>
    <s v="PINFOLD LN RECREATION/CSO"/>
    <s v="CSO - blocked chamber"/>
    <s v="Darfield"/>
    <s v="Reported to the EA by YW"/>
    <s v="SE42020450"/>
    <n v="53.535477999999998"/>
    <n v="-1.3674808000000001"/>
    <s v="N"/>
    <x v="0"/>
  </r>
  <r>
    <n v="1603193"/>
    <x v="517"/>
    <n v="3"/>
    <s v="FCS - Foul/Combined Sewer"/>
    <s v="SHETCLIFFE LANE/NO 2 CSO"/>
    <s v="Sewer - rags/wipes blockage"/>
    <s v="Bierley"/>
    <s v="Reported to the EA by YW"/>
    <s v="SE18452971"/>
    <n v="53.763418999999999"/>
    <n v="-1.7216058000000001"/>
    <s v="N"/>
    <x v="0"/>
  </r>
  <r>
    <n v="1603358"/>
    <x v="518"/>
    <n v="3"/>
    <s v="FCS - Foul/Combined Sewer"/>
    <m/>
    <s v="Sewer - rags/wipes blockage"/>
    <s v="Dronfield"/>
    <s v="Reported to the EA by YW"/>
    <s v="SK34947828"/>
    <n v="53.300325999999998"/>
    <n v="-1.4771942"/>
    <s v="N"/>
    <x v="0"/>
  </r>
  <r>
    <n v="1603529"/>
    <x v="519"/>
    <n v="3"/>
    <s v="FRM - Foul/Combined Rising Main"/>
    <s v="ENDEAVOUR WHARF/SPS"/>
    <s v="Rising Main - burst"/>
    <s v="Whitby"/>
    <s v="Reported to the EA by YW"/>
    <s v="NZ90041100"/>
    <n v="54.486362999999997"/>
    <n v="-0.61163873000000002"/>
    <s v="N"/>
    <x v="0"/>
  </r>
  <r>
    <n v="1603952"/>
    <x v="520"/>
    <n v="3"/>
    <s v="FCS - Foul/Combined Sewer"/>
    <s v="TA08827801"/>
    <s v="Not established"/>
    <s v="Gristhorpe"/>
    <s v="Reported to the EA by YW"/>
    <s v="TA08758288"/>
    <n v="54.230092999999997"/>
    <n v="-0.33321092000000002"/>
    <s v="N"/>
    <x v="0"/>
  </r>
  <r>
    <n v="1604307"/>
    <x v="521"/>
    <n v="3"/>
    <s v="FCS - Foul/Combined Sewer"/>
    <s v="SE17171103"/>
    <m/>
    <s v="Waterloo"/>
    <s v="Reported to the EA by YW"/>
    <s v="SE17671710"/>
    <n v="53.650106999999998"/>
    <n v="-1.7341523999999999"/>
    <s v="N"/>
    <x v="0"/>
  </r>
  <r>
    <n v="1604371"/>
    <x v="522"/>
    <n v="3"/>
    <s v="FCS - Foul/Combined Sewer"/>
    <s v="Deerlands Road"/>
    <s v="Sewer - overloaded"/>
    <s v="Wingeworth"/>
    <s v="Reported to YW by the EA"/>
    <s v="SK38116660"/>
    <n v="53.195124"/>
    <n v="-1.4310252999999999"/>
    <s v="N"/>
    <x v="0"/>
  </r>
  <r>
    <n v="1604376"/>
    <x v="522"/>
    <n v="3"/>
    <s v="FCS - Foul/Combined Sewer"/>
    <m/>
    <s v="Sewer - overloaded"/>
    <s v="Wingerworth"/>
    <s v="Reported to YW by the EA"/>
    <s v="SK38116660"/>
    <n v="53.195124"/>
    <n v="-1.4310252999999999"/>
    <s v="N"/>
    <x v="0"/>
  </r>
  <r>
    <n v="1604377"/>
    <x v="523"/>
    <n v="3"/>
    <s v="FCS - Foul/Combined Sewer"/>
    <s v="AVENUE FARM/CSO"/>
    <s v="Sewer - overloaded"/>
    <s v="Grassmoor"/>
    <s v="Already reported to the EA by somebody else"/>
    <s v="SK39616796"/>
    <n v="53.207239000000001"/>
    <n v="-1.4084063"/>
    <s v="N"/>
    <x v="0"/>
  </r>
  <r>
    <n v="1604399"/>
    <x v="524"/>
    <n v="3"/>
    <s v="FRM - Foul/Combined Rising Main"/>
    <s v="WENTBRIDGE/SPS"/>
    <s v="Rising Main - burst"/>
    <s v="Wentbridge"/>
    <s v="Reported to YW by the EA"/>
    <s v="SE48581715"/>
    <n v="53.648606000000001"/>
    <n v="-1.2665474999999999"/>
    <s v="N"/>
    <x v="0"/>
  </r>
  <r>
    <n v="1606504"/>
    <x v="525"/>
    <n v="3"/>
    <s v="STP - Treatment Plant"/>
    <s v="WORSBROUGH/STW"/>
    <s v="STW - control system failure"/>
    <s v="Worsbrough"/>
    <s v="Reported to the EA by YW"/>
    <s v="SE36280344"/>
    <n v="53.526376999999997"/>
    <n v="-1.4542025999999999"/>
    <s v="N"/>
    <x v="0"/>
  </r>
  <r>
    <n v="1606737"/>
    <x v="526"/>
    <n v="3"/>
    <s v="FCS - Foul/Combined Sewer"/>
    <n v="53176000859"/>
    <s v="Sewer - collapsed/leaking"/>
    <s v="Riccall"/>
    <s v="Reported to the EA by YW"/>
    <s v="SE62943699"/>
    <n v="53.825377000000003"/>
    <n v="-1.0453049000000001"/>
    <s v="N"/>
    <x v="0"/>
  </r>
  <r>
    <n v="1606858"/>
    <x v="527"/>
    <n v="3"/>
    <s v="SPS - Foul/Combined Pumping Stn"/>
    <s v="SCALBY MILLS/SPS"/>
    <s v="SPS - Site Power fault - External YE/NE Supply ok"/>
    <s v="North Yorkshire (North Bay Promenade)"/>
    <s v="Reported to the EA by YW"/>
    <s v="TA03529062"/>
    <n v="54.300710000000002"/>
    <n v="-0.41073470000000001"/>
    <s v="N"/>
    <x v="0"/>
  </r>
  <r>
    <n v="1607869"/>
    <x v="528"/>
    <n v="3"/>
    <s v="FCS - Foul/Combined Sewer"/>
    <s v="SK37675802"/>
    <s v="Sewer - root growth"/>
    <s v="Wingerworth"/>
    <s v="Reported to the EA by YW"/>
    <s v="SK37516787"/>
    <n v="53.206581999999997"/>
    <n v="-1.4398569000000001"/>
    <s v="N"/>
    <x v="0"/>
  </r>
  <r>
    <n v="1608280"/>
    <x v="529"/>
    <n v="3"/>
    <s v="CSO - Combined Sewer Overflow"/>
    <s v="THISTLE STREET/SCC"/>
    <s v="Not established"/>
    <s v="Bradley Mills"/>
    <s v="Reported to YW by the EA"/>
    <s v="SE15211754"/>
    <n v="53.654139000000001"/>
    <n v="-1.771347"/>
    <s v="N"/>
    <x v="0"/>
  </r>
  <r>
    <n v="1608462"/>
    <x v="530"/>
    <n v="3"/>
    <s v="STP - Treatment Plant"/>
    <s v="THORNTON LE DALE/STW"/>
    <s v="SPS - storm discharge"/>
    <s v="Ryedale"/>
    <s v="Reported to the EA by YW"/>
    <s v="SE83388186"/>
    <n v="54.225679999999997"/>
    <n v="-0.72256125000000004"/>
    <s v="N"/>
    <x v="0"/>
  </r>
  <r>
    <n v="1608577"/>
    <x v="531"/>
    <n v="3"/>
    <s v="STP - Treatment Plant"/>
    <s v="WELBURN/STW"/>
    <m/>
    <s v="Welburn "/>
    <s v="Reported to the EA by YW"/>
    <s v="SE71336852"/>
    <n v="54.107627000000001"/>
    <n v="-0.91050542000000001"/>
    <s v="N"/>
    <x v="0"/>
  </r>
  <r>
    <n v="1609073"/>
    <x v="532"/>
    <n v="3"/>
    <s v="CSO - Combined Sewer Overflow"/>
    <s v="THE HYDRO HARROGATE/SCC"/>
    <s v="Sewer - overloaded"/>
    <s v="Harrogate "/>
    <s v="Reported to YW by the EA"/>
    <s v="SE29495652"/>
    <n v="54.003869999999999"/>
    <n v="-1.5515713"/>
    <s v="N"/>
    <x v="0"/>
  </r>
  <r>
    <n v="1609472"/>
    <x v="533"/>
    <n v="3"/>
    <s v="STP - Treatment Plant"/>
    <s v="ESHOLT STW"/>
    <s v="STW - high MLSS"/>
    <s v="Apperley Bridge"/>
    <s v="Reported to the EA by YW"/>
    <s v="Could not convert Grid Ref"/>
    <m/>
    <m/>
    <s v="N"/>
    <x v="0"/>
  </r>
  <r>
    <n v="1609843"/>
    <x v="534"/>
    <n v="3"/>
    <s v="STP - Treatment Plant"/>
    <s v="NUN MONKTON/STW"/>
    <s v="STW - pump blockage"/>
    <s v="Nun Monkton"/>
    <s v="Reported to the EA by YW"/>
    <s v="SE51195756"/>
    <n v="54.011526000000003"/>
    <n v="-1.2203541"/>
    <s v="N"/>
    <x v="0"/>
  </r>
  <r>
    <n v="1610136"/>
    <x v="535"/>
    <n v="3"/>
    <s v="SPS - Foul/Combined Pumping Stn"/>
    <s v="FLIXTON CARR LANE/SPS"/>
    <s v="SPS - Pump airlocked"/>
    <s v="Flixton"/>
    <s v="Reported to the EA by YW"/>
    <s v="TA04037996"/>
    <n v="54.204839"/>
    <n v="-0.40659706000000001"/>
    <s v="N"/>
    <x v="0"/>
  </r>
  <r>
    <n v="1611970"/>
    <x v="536"/>
    <n v="3"/>
    <s v="SPS - Foul/Combined Pumping Stn"/>
    <s v="TA03905618"/>
    <s v="SPS - pump electrical failure"/>
    <s v="Scalby"/>
    <s v="Reported to the EA by YW"/>
    <s v="TA03679129"/>
    <n v="54.306697999999997"/>
    <n v="-0.40819844999999999"/>
    <s v="N"/>
    <x v="0"/>
  </r>
  <r>
    <n v="1612321"/>
    <x v="537"/>
    <n v="3"/>
    <s v="STP - Treatment Plant"/>
    <s v="HOVINGHAM/STW"/>
    <s v="STW - poor quality effluent"/>
    <s v="Hovingham"/>
    <s v="Reported to the EA by YW"/>
    <s v="SE66987601"/>
    <n v="54.175516000000002"/>
    <n v="-0.97536648999999997"/>
    <s v="N"/>
    <x v="0"/>
  </r>
  <r>
    <n v="1612385"/>
    <x v="538"/>
    <n v="3"/>
    <s v="FCS - Foul/Combined Sewer"/>
    <s v="Leighton Road"/>
    <s v="Sewer - collapsed/leaking"/>
    <s v="Herdings"/>
    <s v="Reported to the EA by YW"/>
    <s v="SK37698341"/>
    <n v="53.346248000000003"/>
    <n v="-1.4353251"/>
    <s v="N"/>
    <x v="0"/>
  </r>
  <r>
    <n v="1612588"/>
    <x v="539"/>
    <n v="3"/>
    <s v="SPS - Foul/Combined Pumping Stn"/>
    <s v="ENDEAVOUR WHARF/SPS    "/>
    <s v="SPS - other equipment failure"/>
    <s v="North Yorkshire (Edneavour Wharf)"/>
    <s v="Reported to the EA by YW"/>
    <s v="NZ89891087"/>
    <n v="54.485221000000003"/>
    <n v="-0.61399289999999995"/>
    <s v="N"/>
    <x v="0"/>
  </r>
  <r>
    <n v="1613036"/>
    <x v="540"/>
    <n v="3"/>
    <s v="FRM - Foul/Combined Rising Main"/>
    <s v="HALFWAY HOUSE/SPS"/>
    <s v="Rising Main - burst"/>
    <s v="North Yorkshire"/>
    <s v="Reported to the EA by YW"/>
    <s v="SE36719515"/>
    <n v="54.350574999999999"/>
    <n v="-1.4367278999999999"/>
    <s v="N"/>
    <x v="0"/>
  </r>
  <r>
    <n v="1613270"/>
    <x v="541"/>
    <n v="3"/>
    <s v="FCS - Foul/Combined Sewer"/>
    <s v="Rivelin valley 3 CSO"/>
    <s v="Sewer - Obstruction"/>
    <s v="Rivelin"/>
    <s v="Reported to the EA by YW"/>
    <s v="SK31428798"/>
    <n v="53.387732"/>
    <n v="-1.5290497999999999"/>
    <s v="N"/>
    <x v="0"/>
  </r>
  <r>
    <n v="1613350"/>
    <x v="542"/>
    <n v="3"/>
    <s v="STP - Treatment Plant"/>
    <s v="PATRINGTON/STW"/>
    <s v="STW - control system failure"/>
    <s v="Patrington"/>
    <s v="Reported to the EA by YW"/>
    <s v="TA30782335"/>
    <n v="53.690232000000002"/>
    <n v="-2.0959841999999999E-2"/>
    <s v="N"/>
    <x v="0"/>
  </r>
  <r>
    <n v="1613725"/>
    <x v="543"/>
    <n v="3"/>
    <s v="FRM - Foul/Combined Rising Main"/>
    <s v="SHIPTON ROAD/SPS"/>
    <s v="Rising Main - burst"/>
    <s v="Rawcliffe"/>
    <s v="Reported to YW by the EA"/>
    <s v="SE58005440"/>
    <n v="53.982410000000002"/>
    <n v="-1.1170503000000001"/>
    <s v="N"/>
    <x v="0"/>
  </r>
  <r>
    <n v="1614411"/>
    <x v="544"/>
    <n v="3"/>
    <s v="STP - Treatment Plant"/>
    <s v="UGTHORPE/STW"/>
    <s v="STW - poor quality inflow"/>
    <s v="Ugthorpe"/>
    <s v="Reported to the EA by YW"/>
    <s v="NZ80061090"/>
    <n v="54.487135000000002"/>
    <n v="-0.76567655000000001"/>
    <s v="N"/>
    <x v="0"/>
  </r>
  <r>
    <n v="1616103"/>
    <x v="545"/>
    <n v="3"/>
    <s v="STP - Treatment Plant"/>
    <s v="SAI00002724"/>
    <s v="SPS - pump electrical failure"/>
    <s v="Kirklees"/>
    <s v="Reported to the EA by YW"/>
    <s v="SE17912058"/>
    <n v="53.681376999999998"/>
    <n v="-1.7303221"/>
    <s v="N"/>
    <x v="0"/>
  </r>
  <r>
    <n v="1616965"/>
    <x v="546"/>
    <n v="3"/>
    <s v="FCS - Foul/Combined Sewer"/>
    <s v="SE35050114"/>
    <s v="Sewer - rags/wipes blockage"/>
    <s v="Worsbrough Common"/>
    <s v="Reported to the EA by YW"/>
    <s v="SE36050663"/>
    <n v="53.555064999999999"/>
    <n v="-1.4573054999999999"/>
    <s v="N"/>
    <x v="0"/>
  </r>
  <r>
    <n v="1617284"/>
    <x v="547"/>
    <n v="3"/>
    <s v="CSO - Combined Sewer Overflow"/>
    <s v="DALE FARM/NO 2 CSO"/>
    <s v="CSO - blocked control/orifice"/>
    <s v="Drighlington"/>
    <s v="Reported to the EA by YW"/>
    <s v="SE22993011"/>
    <n v="53.766834000000003"/>
    <n v="-1.6527087"/>
    <s v="N"/>
    <x v="0"/>
  </r>
  <r>
    <n v="1617669"/>
    <x v="548"/>
    <n v="3"/>
    <s v="FCS - Foul/Combined Sewer"/>
    <s v="PINFOLD LN RECREATION/CSO"/>
    <s v="Sewer - siltation"/>
    <s v="Darfield"/>
    <s v="Reported to the EA by YW"/>
    <s v="SE42020450"/>
    <n v="53.535477999999998"/>
    <n v="-1.3674808000000001"/>
    <s v="N"/>
    <x v="0"/>
  </r>
  <r>
    <n v="1619452"/>
    <x v="549"/>
    <n v="3"/>
    <s v="FCS - Foul/Combined Sewer"/>
    <s v="SE87819901"/>
    <s v="Sewer - Obstruction"/>
    <s v="Pickering"/>
    <s v="Reported to the EA by YW"/>
    <s v="SE87898198"/>
    <n v="54.226005999999998"/>
    <n v="-0.65336936000000001"/>
    <s v="N"/>
    <x v="0"/>
  </r>
  <r>
    <n v="1619684"/>
    <x v="550"/>
    <n v="3"/>
    <s v="SPS - Foul/Combined Pumping Stn"/>
    <s v="STONEWATH BRIDGE/SPS"/>
    <s v="SPS - Site Power fault - External YE/NE Supply ok"/>
    <s v="Aldbrough "/>
    <s v="Reported to the EA by YW"/>
    <s v="TA24623884"/>
    <n v="53.830885000000002"/>
    <n v="-0.10794344"/>
    <s v="N"/>
    <x v="0"/>
  </r>
  <r>
    <n v="1622132"/>
    <x v="551"/>
    <n v="3"/>
    <s v="SWO - Surface Water Outfall"/>
    <s v="SE29565505"/>
    <s v="Not established"/>
    <s v="Harrogate"/>
    <s v="Reported to YW by the EA"/>
    <s v="SE29495652"/>
    <n v="54.003869999999999"/>
    <n v="-1.5515713"/>
    <s v="N"/>
    <x v="0"/>
  </r>
  <r>
    <n v="1622957"/>
    <x v="552"/>
    <n v="3"/>
    <s v="STP - Treatment Plant"/>
    <s v="HUNSINGORE/STW"/>
    <s v="Other - state"/>
    <s v="Wetherby"/>
    <s v="Reported to YW by the EA"/>
    <s v="SE42705310"/>
    <n v="53.972214000000001"/>
    <n v="-1.3505213"/>
    <s v="N"/>
    <x v="0"/>
  </r>
  <r>
    <n v="1623253"/>
    <x v="553"/>
    <n v="3"/>
    <s v="STP - Treatment Plant"/>
    <s v="ILKLEY/STW"/>
    <m/>
    <s v="Ilkley"/>
    <s v="Already reported to the EA by somebody else"/>
    <s v="SE12414843"/>
    <n v="53.931849"/>
    <n v="-1.8124784"/>
    <s v="N"/>
    <x v="0"/>
  </r>
  <r>
    <n v="1623439"/>
    <x v="554"/>
    <n v="3"/>
    <s v="FCS - Foul/Combined Sewer"/>
    <s v="Low Westwood Lane"/>
    <s v="Sewer - collapsed/leaking"/>
    <s v="Golcar"/>
    <s v="Reported to the EA by YW"/>
    <s v="SE09631472"/>
    <n v="53.628923"/>
    <n v="-1.8558587"/>
    <s v="N"/>
    <x v="0"/>
  </r>
  <r>
    <n v="1623648"/>
    <x v="555"/>
    <n v="3"/>
    <s v="STP - Treatment Plant"/>
    <s v="RASKELF/STW"/>
    <s v="STW - other engineering failure"/>
    <s v="North Yorks "/>
    <s v="Reported to the EA by YW"/>
    <s v="SE49627058"/>
    <n v="54.128686000000002"/>
    <n v="-1.2421822"/>
    <s v="N"/>
    <x v="0"/>
  </r>
  <r>
    <n v="1623867"/>
    <x v="556"/>
    <n v="3"/>
    <s v="FCS - Foul/Combined Sewer"/>
    <m/>
    <s v="Other - state"/>
    <s v="Meersbrook"/>
    <s v="Reported to the EA by YW"/>
    <s v="SK36208437"/>
    <n v="53.354979999999998"/>
    <n v="-1.4575956000000001"/>
    <s v="N"/>
    <x v="0"/>
  </r>
  <r>
    <n v="1623955"/>
    <x v="557"/>
    <n v="3"/>
    <s v="SPS - Foul/Combined Pumping Stn"/>
    <s v="TINGLEY/SPS"/>
    <s v="SPS - Pump Tripped due to Temperature"/>
    <s v="Wakefield"/>
    <s v="Reported to the EA by YW"/>
    <s v="SE28742636"/>
    <n v="53.732846000000002"/>
    <n v="-1.5658278000000001"/>
    <s v="N"/>
    <x v="0"/>
  </r>
  <r>
    <n v="1623983"/>
    <x v="558"/>
    <n v="3"/>
    <s v="STP - Treatment Plant"/>
    <s v="CONISTON COLD/STW"/>
    <s v="Other - state"/>
    <s v="A65"/>
    <s v="Reported to YW by the EA"/>
    <s v="SD90485498"/>
    <n v="53.990774000000002"/>
    <n v="-2.1466865999999998"/>
    <s v="N"/>
    <x v="0"/>
  </r>
  <r>
    <n v="1624568"/>
    <x v="559"/>
    <n v="3"/>
    <s v="FCS - Foul/Combined Sewer"/>
    <m/>
    <s v="Sewer - siltation"/>
    <s v="Shipley"/>
    <s v="Reported to YW by the EA"/>
    <s v="SE15353803"/>
    <n v="53.838298000000002"/>
    <n v="-1.7682187"/>
    <s v="N"/>
    <x v="0"/>
  </r>
  <r>
    <n v="1624649"/>
    <x v="560"/>
    <n v="3"/>
    <s v="FCS - Foul/Combined Sewer"/>
    <s v="LODGE LANE/CSO"/>
    <s v="Sewer - Obstruction"/>
    <s v="Brompton Northallerton"/>
    <s v="Reported to the EA by YW"/>
    <s v="NZ00450251"/>
    <n v="54.418031999999997"/>
    <n v="-1.9945729000000001"/>
    <s v="N"/>
    <x v="0"/>
  </r>
  <r>
    <n v="1624762"/>
    <x v="561"/>
    <n v="3"/>
    <s v="FCS - Foul/Combined Sewer"/>
    <s v="PARKSIDE ROAD/CSO"/>
    <s v="Sewer - siltation"/>
    <s v="Hillsborough"/>
    <s v="Reported to YW by the EA"/>
    <s v="SK33269052"/>
    <n v="53.410449999999997"/>
    <n v="-1.5011188"/>
    <s v="N"/>
    <x v="0"/>
  </r>
  <r>
    <n v="1624923"/>
    <x v="562"/>
    <n v="3"/>
    <s v="STP - Treatment Plant"/>
    <s v="WATTON/STW"/>
    <s v="STW - Inlet blockage"/>
    <s v="Driffield "/>
    <s v="Reported to the EA by YW"/>
    <s v="TA01474993"/>
    <n v="53.935554000000003"/>
    <n v="-0.45587243999999999"/>
    <s v="N"/>
    <x v="0"/>
  </r>
  <r>
    <n v="1625055"/>
    <x v="563"/>
    <n v="3"/>
    <s v="FCS - Foul/Combined Sewer"/>
    <m/>
    <s v="Sewer - collapsed/leaking"/>
    <s v="Mill Bank"/>
    <s v="Reported to the EA by YW"/>
    <s v="SE03702129"/>
    <n v="53.688049999999997"/>
    <n v="-1.9454505"/>
    <s v="N"/>
    <x v="0"/>
  </r>
  <r>
    <n v="1626448"/>
    <x v="564"/>
    <n v="3"/>
    <s v="CSO - Combined Sewer Overflow"/>
    <s v="ALTOFTS CHURCH ROAD/CSO "/>
    <s v="CSO - blocked chamber"/>
    <s v="Wakefield"/>
    <s v="Reported to the EA by YW"/>
    <s v="SE39342447"/>
    <n v="53.715170000000001"/>
    <n v="-1.4053973"/>
    <s v="N"/>
    <x v="0"/>
  </r>
  <r>
    <n v="1626654"/>
    <x v="565"/>
    <n v="3"/>
    <s v="FCS - Foul/Combined Sewer"/>
    <s v="Hanging Wood Way"/>
    <s v="Sewer - rags/wipes blockage"/>
    <s v="Cleckheaton "/>
    <s v="Reported to the EA by YW"/>
    <s v="SE18512678"/>
    <n v="53.737082000000001"/>
    <n v="-1.7208701"/>
    <s v="N"/>
    <x v="0"/>
  </r>
  <r>
    <n v="1626661"/>
    <x v="566"/>
    <n v="3"/>
    <s v="STP - Treatment Plant"/>
    <s v="HUNMANBY/STW"/>
    <s v="STW - control system failure"/>
    <s v="Scarborough"/>
    <s v="Reported to the EA by YW"/>
    <s v="NZ77861044"/>
    <n v="54.483342999999998"/>
    <n v="-0.79974917000000001"/>
    <s v="N"/>
    <x v="0"/>
  </r>
  <r>
    <n v="1626662"/>
    <x v="567"/>
    <n v="3"/>
    <s v="CSO - Combined Sewer Overflow"/>
    <s v="HEALEY ROAD OSSETT/CSO"/>
    <s v="CSO - blocked chamber"/>
    <s v="Horbury"/>
    <s v="Reported to the EA by YW"/>
    <s v="SE27031916"/>
    <n v="53.668224000000002"/>
    <n v="-1.5923731999999999"/>
    <s v="N"/>
    <x v="0"/>
  </r>
  <r>
    <n v="1627599"/>
    <x v="568"/>
    <n v="3"/>
    <s v="SPS - Foul/Combined Pumping Stn"/>
    <s v="STAXTON VILLAGE/SPS"/>
    <s v="SPS - YEDL/NEDL power outage/fault"/>
    <s v="Staxton"/>
    <s v="Reported to the EA by YW"/>
    <s v="TA01677944"/>
    <n v="54.20064"/>
    <n v="-0.44293934000000001"/>
    <s v="N"/>
    <x v="0"/>
  </r>
  <r>
    <n v="1627614"/>
    <x v="569"/>
    <n v="3"/>
    <s v="SPS - Foul/Combined Pumping Stn"/>
    <s v="LONGFIELD TERRACE/SPS"/>
    <s v="SPS - Penstock failure"/>
    <s v="York"/>
    <s v="Reported to the EA by YW"/>
    <s v="SE59605208"/>
    <n v="53.961379000000001"/>
    <n v="-1.093108"/>
    <s v="N"/>
    <x v="0"/>
  </r>
  <r>
    <n v="1628354"/>
    <x v="570"/>
    <n v="3"/>
    <s v="FCS - Foul/Combined Sewer"/>
    <s v="PRIORPOT BRIDGE/CSO"/>
    <s v="Sewer - rags/wipes blockage"/>
    <s v="Malton"/>
    <s v="Reported to the EA by YW"/>
    <s v="SE80017183"/>
    <n v="54.136094"/>
    <n v="-0.77690144000000005"/>
    <s v="N"/>
    <x v="0"/>
  </r>
  <r>
    <n v="1629018"/>
    <x v="571"/>
    <n v="3"/>
    <s v="FCS - Foul/Combined Sewer"/>
    <m/>
    <s v="Sewer - rags/wipes blockage"/>
    <s v="Whitby"/>
    <s v="Reported to the EA by YW"/>
    <s v="NZ89861112"/>
    <n v="54.487473000000001"/>
    <n v="-0.61437987999999999"/>
    <s v="N"/>
    <x v="0"/>
  </r>
  <r>
    <n v="1629643"/>
    <x v="572"/>
    <n v="3"/>
    <s v="FCS - Foul/Combined Sewer"/>
    <s v="LODGE LANE/CSO"/>
    <s v="Sewer - rags/wipes blockage"/>
    <s v="Brompton"/>
    <s v="Reported to the EA by YW"/>
    <s v="SE37089626"/>
    <n v="54.360523000000001"/>
    <n v="-1.4308981000000001"/>
    <s v="N"/>
    <x v="0"/>
  </r>
  <r>
    <n v="1629865"/>
    <x v="573"/>
    <n v="3"/>
    <s v="FCS - Foul/Combined Sewer"/>
    <s v="Bodmin Road"/>
    <s v="Sewer - rags/wipes blockage"/>
    <s v="Middleton"/>
    <s v="Reported to the EA by YW"/>
    <s v="SE28982854"/>
    <n v="53.752426"/>
    <n v="-1.5619864000000001"/>
    <s v="N"/>
    <x v="0"/>
  </r>
  <r>
    <n v="1629881"/>
    <x v="574"/>
    <n v="3"/>
    <s v="FCS - Foul/Combined Sewer"/>
    <s v="SK26987601"/>
    <s v="Dual Manhole - blockage"/>
    <s v="Stocksbridge"/>
    <s v="Reported to the EA by YW"/>
    <s v="SK26789860"/>
    <n v="53.483443000000001"/>
    <n v="-1.5979129000000001"/>
    <s v="N"/>
    <x v="0"/>
  </r>
  <r>
    <n v="1629987"/>
    <x v="575"/>
    <n v="3"/>
    <s v="STP - Treatment Plant"/>
    <s v="HOOTON PAGNELL/STW"/>
    <s v="STW - site power failure"/>
    <s v="Hooton Pagnell"/>
    <s v="Reported to the EA by YW"/>
    <s v="SE48210818"/>
    <n v="53.568021999999999"/>
    <n v="-1.2735289999999999"/>
    <s v="N"/>
    <x v="0"/>
  </r>
  <r>
    <n v="1630204"/>
    <x v="576"/>
    <n v="3"/>
    <s v="CSO - Combined Sewer Overflow"/>
    <s v="THE HYDRO HARROGATE/SCC"/>
    <s v="Not established"/>
    <s v="Harrogate"/>
    <s v="Reported to YW by the EA"/>
    <s v="SE29495652"/>
    <n v="54.003869999999999"/>
    <n v="-1.5515713"/>
    <s v="N"/>
    <x v="0"/>
  </r>
  <r>
    <n v="1631617"/>
    <x v="577"/>
    <n v="3"/>
    <s v="FCS - Foul/Combined Sewer"/>
    <m/>
    <s v="Sewer - collapsed/leaking"/>
    <s v="Harrogate"/>
    <s v="Reported to the EA by YW"/>
    <s v="SE29075575"/>
    <n v="53.996972999999997"/>
    <n v="-1.5580521000000001"/>
    <s v="N"/>
    <x v="0"/>
  </r>
  <r>
    <n v="1631981"/>
    <x v="578"/>
    <n v="3"/>
    <s v="FCS - Foul/Combined Sewer"/>
    <s v="unmapped 100mm vc sw line"/>
    <s v="Sewer - collapsed/leaking"/>
    <s v="Hambleton"/>
    <s v="Reported to the EA by YW"/>
    <s v="SE45499689"/>
    <n v="54.365504999999999"/>
    <n v="-1.3013941"/>
    <s v="N"/>
    <x v="0"/>
  </r>
  <r>
    <n v="1633405"/>
    <x v="579"/>
    <n v="3"/>
    <s v="SPS - Foul/Combined Pumping Stn"/>
    <s v="ALNE CHESHIRE HOME/SPS"/>
    <s v="SPS - YEDL/NEDL power outage/fault"/>
    <s v="Alne"/>
    <s v="Reported to the EA by YW"/>
    <s v="SE49556516"/>
    <n v="54.079985000000001"/>
    <n v="-1.2441393000000001"/>
    <s v="N"/>
    <x v="0"/>
  </r>
  <r>
    <n v="1633410"/>
    <x v="580"/>
    <n v="3"/>
    <s v="FCS - Foul/Combined Sewer"/>
    <s v="SK35939914"/>
    <s v="Dual Manhole - blockage"/>
    <s v="Ecclesfield"/>
    <s v="Reported to the EA by YW"/>
    <s v="SK35989400"/>
    <n v="53.441550999999997"/>
    <n v="-1.4598062000000001"/>
    <s v="N"/>
    <x v="0"/>
  </r>
  <r>
    <n v="1633585"/>
    <x v="581"/>
    <n v="3"/>
    <s v="FCS - Foul/Combined Sewer"/>
    <s v="sk47993803"/>
    <s v="Sewer - rags/wipes blockage"/>
    <s v="Mexborough"/>
    <s v="Reported to the EA by YW"/>
    <s v="SK47549959"/>
    <n v="53.490879"/>
    <n v="-1.2849459000000001"/>
    <s v="N"/>
    <x v="0"/>
  </r>
  <r>
    <n v="1634665"/>
    <x v="582"/>
    <n v="3"/>
    <s v="FCS - Foul/Combined Sewer"/>
    <n v="90021044843"/>
    <s v="Sewer - rags/wipes blockage"/>
    <s v="Darnall"/>
    <s v="Reported to the EA by YW"/>
    <s v="SK39318735"/>
    <n v="53.381543000000001"/>
    <n v="-1.4105042000000001"/>
    <s v="N"/>
    <x v="0"/>
  </r>
  <r>
    <n v="1635232"/>
    <x v="583"/>
    <n v="3"/>
    <s v="CSO - Combined Sewer Overflow"/>
    <s v="RUGBY FIELD RICHMOND/CSO"/>
    <s v="Sewer - siltation"/>
    <s v="Richmondshire "/>
    <s v="Reported to the EA by YW"/>
    <s v="NZ17870081"/>
    <n v="54.402445"/>
    <n v="-1.7262344000000001"/>
    <s v="N"/>
    <x v="0"/>
  </r>
  <r>
    <n v="1635600"/>
    <x v="584"/>
    <n v="3"/>
    <s v="FCS - Foul/Combined Sewer"/>
    <m/>
    <s v="Sewer - collapsed/leaking"/>
    <s v="Ripponden"/>
    <s v="Already reported to the EA by somebody else"/>
    <s v="SE03702129"/>
    <n v="53.688049999999997"/>
    <n v="-1.9454505"/>
    <s v="N"/>
    <x v="0"/>
  </r>
  <r>
    <n v="1636986"/>
    <x v="585"/>
    <n v="3"/>
    <s v="FCS - Foul/Combined Sewer"/>
    <n v="30176000207"/>
    <s v="Dual Manhole - blockage"/>
    <s v="Millhouse Green"/>
    <s v="Reported to the EA by YW"/>
    <s v="SE22110300"/>
    <n v="53.523206999999999"/>
    <n v="-1.6679763999999999"/>
    <s v="N"/>
    <x v="0"/>
  </r>
  <r>
    <n v="1637266"/>
    <x v="586"/>
    <n v="3"/>
    <s v="FCS - Foul/Combined Sewer"/>
    <m/>
    <s v="Sewer - rags/wipes blockage"/>
    <s v="Netherton"/>
    <s v="Reported to YW by the EA"/>
    <s v="SE12311249"/>
    <n v="53.608823999999998"/>
    <n v="-1.8154219"/>
    <s v="N"/>
    <x v="0"/>
  </r>
  <r>
    <n v="1637349"/>
    <x v="587"/>
    <n v="3"/>
    <s v="FCS - Foul/Combined Sewer"/>
    <m/>
    <s v="Sewer - rags/wipes blockage"/>
    <s v="Calow"/>
    <s v="Reported to the EA by YW"/>
    <s v="SK41327020"/>
    <n v="53.227243000000001"/>
    <n v="-1.3825160000000001"/>
    <s v="N"/>
    <x v="0"/>
  </r>
  <r>
    <n v="1637408"/>
    <x v="588"/>
    <n v="3"/>
    <s v="FCS - Foul/Combined Sewer"/>
    <m/>
    <s v="Sewer - root growth"/>
    <s v="Bradford"/>
    <s v="Reported to the EA by YW"/>
    <s v="SE17154497"/>
    <n v="53.900616999999997"/>
    <n v="-1.7404801000000001"/>
    <s v="N"/>
    <x v="0"/>
  </r>
  <r>
    <n v="1637815"/>
    <x v="589"/>
    <n v="3"/>
    <s v="STP - Treatment Plant"/>
    <s v="BURN/STW"/>
    <s v="STW - Heavy Rainfall"/>
    <s v="Burn"/>
    <s v="Reported to the EA by YW"/>
    <s v="SE59602700"/>
    <n v="53.735990999999999"/>
    <n v="-1.0979656"/>
    <s v="N"/>
    <x v="0"/>
  </r>
  <r>
    <n v="1638394"/>
    <x v="590"/>
    <n v="3"/>
    <s v="FCS - Foul/Combined Sewer"/>
    <s v="SE12898501"/>
    <s v="Sewer - rags/wipes blockage"/>
    <s v="Harmby "/>
    <s v="Reported to YW by the EA"/>
    <s v="SE12818952"/>
    <n v="54.301132000000003"/>
    <n v="-1.8046599999999999"/>
    <s v="N"/>
    <x v="0"/>
  </r>
  <r>
    <n v="1639114"/>
    <x v="591"/>
    <n v="3"/>
    <s v="SPS - Foul/Combined Pumping Stn"/>
    <s v="RODLEY TRANSFER/SPS"/>
    <s v="SPS - pump electrical failure"/>
    <s v="Rodley "/>
    <s v="Reported to the EA by YW"/>
    <s v="SE23713632"/>
    <n v="53.822615999999996"/>
    <n v="-1.6413106"/>
    <s v="N"/>
    <x v="0"/>
  </r>
  <r>
    <n v="1639129"/>
    <x v="592"/>
    <n v="3"/>
    <s v="STP - Treatment Plant"/>
    <s v="WOMBWELL/STW"/>
    <s v="STW - other engineering failure"/>
    <s v="Wombwell"/>
    <s v="Reported to the EA by YW"/>
    <s v="SE40940379"/>
    <n v="53.529181999999999"/>
    <n v="-1.3838672000000001"/>
    <s v="N"/>
    <x v="0"/>
  </r>
  <r>
    <n v="1639172"/>
    <x v="593"/>
    <n v="3"/>
    <s v="CSO - Combined Sewer Overflow"/>
    <s v="THE HYDRO HARROGATE/SCC"/>
    <s v="Other - state"/>
    <s v="Harrogate "/>
    <s v="Reported to YW by the EA"/>
    <s v="SE29495652"/>
    <n v="54.003869999999999"/>
    <n v="-1.5515713"/>
    <s v="N"/>
    <x v="0"/>
  </r>
  <r>
    <n v="1639964"/>
    <x v="594"/>
    <n v="3"/>
    <s v="FCS - Foul/Combined Sewer"/>
    <s v="Wharfe Bank Terrace"/>
    <s v="Sewer - collapsed/leaking"/>
    <s v="Tadcaster"/>
    <s v="Reported to YW by the EA"/>
    <s v="SE48544362"/>
    <n v="53.886502999999998"/>
    <n v="-1.2629994"/>
    <s v="N"/>
    <x v="0"/>
  </r>
  <r>
    <n v="1640096"/>
    <x v="595"/>
    <n v="3"/>
    <s v="STP - Treatment Plant"/>
    <s v="ELLERTON/STW"/>
    <s v="STW - pump failure"/>
    <s v="Ellerton"/>
    <s v="Reported to the EA by YW"/>
    <s v="SE70293979"/>
    <n v="53.849598999999998"/>
    <n v="-0.93302536000000003"/>
    <s v="N"/>
    <x v="0"/>
  </r>
  <r>
    <n v="1641345"/>
    <x v="596"/>
    <n v="3"/>
    <s v="STP - Treatment Plant"/>
    <s v="SAWLEY/STW"/>
    <s v="STW - other engineering failure"/>
    <s v="Ripon"/>
    <s v="Already reported to the EA by somebody else"/>
    <s v="SE25176794"/>
    <n v="54.106732999999998"/>
    <n v="-1.6165349"/>
    <s v="N"/>
    <x v="0"/>
  </r>
  <r>
    <n v="1641407"/>
    <x v="597"/>
    <n v="3"/>
    <s v="STP - Treatment Plant"/>
    <s v="RUFFORTH/STW"/>
    <s v="STW - YEDL/NEDL power outage"/>
    <s v="Tinker Lane (Track Off)"/>
    <s v="Reported to the EA by YW"/>
    <s v="SE53685226"/>
    <n v="53.963644000000002"/>
    <n v="-1.1832940999999999"/>
    <s v="N"/>
    <x v="0"/>
  </r>
  <r>
    <n v="1642084"/>
    <x v="598"/>
    <n v="3"/>
    <s v="FCS - Foul/Combined Sewer"/>
    <s v="SE31703912"/>
    <s v="Sewer - rags/wipes blockage"/>
    <s v="Ripon"/>
    <s v="Reported to YW by the EA"/>
    <s v="SE31417095"/>
    <n v="54.133443"/>
    <n v="-1.5207895"/>
    <s v="N"/>
    <x v="0"/>
  </r>
  <r>
    <n v="1642706"/>
    <x v="599"/>
    <n v="3"/>
    <s v="STP - Treatment Plant"/>
    <s v="LEEMING BAR/STW"/>
    <s v="STW - third party discharge"/>
    <s v="Leeming Bar"/>
    <s v="Reported to the EA by YW"/>
    <s v="SE29958998"/>
    <n v="54.304552999999999"/>
    <n v="-1.5412421999999999"/>
    <s v="N"/>
    <x v="0"/>
  </r>
  <r>
    <n v="1643628"/>
    <x v="600"/>
    <n v="3"/>
    <s v="FCS - Foul/Combined Sewer"/>
    <m/>
    <s v="Sewer - collapsed/leaking"/>
    <s v="Hollingwood"/>
    <s v="Reported to the EA by YW"/>
    <s v="SK41707442"/>
    <n v="53.265143999999999"/>
    <n v="-1.3762732"/>
    <s v="N"/>
    <x v="0"/>
  </r>
  <r>
    <n v="1643825"/>
    <x v="601"/>
    <n v="3"/>
    <s v="FCS - Foul/Combined Sewer"/>
    <m/>
    <s v="Sewer - siltation"/>
    <s v="Wetherby"/>
    <s v="Reported to the EA by YW"/>
    <s v="SE41604919"/>
    <n v="53.937162999999998"/>
    <n v="-1.3678212999999999"/>
    <s v="N"/>
    <x v="0"/>
  </r>
  <r>
    <n v="1643868"/>
    <x v="602"/>
    <n v="3"/>
    <s v="FRM - Foul/Combined Rising Main"/>
    <s v="BRIDGE FARM/SPS"/>
    <s v="Rising Main - burst"/>
    <s v="Wilberfoss"/>
    <s v="Reported to the EA by YW"/>
    <s v="SE73095055"/>
    <n v="53.945903000000001"/>
    <n v="-0.88790784"/>
    <s v="N"/>
    <x v="0"/>
  </r>
  <r>
    <n v="1644919"/>
    <x v="603"/>
    <n v="3"/>
    <s v="FRM - Foul/Combined Rising Main"/>
    <s v="ELVINGTON BECK/NO 2 SPS"/>
    <s v="Rising Main - burst"/>
    <s v="Elvington "/>
    <s v="Reported to the EA by YW"/>
    <s v="SE69794761"/>
    <n v="53.919938999999999"/>
    <n v="-0.93884637999999998"/>
    <s v="N"/>
    <x v="0"/>
  </r>
  <r>
    <n v="1645377"/>
    <x v="604"/>
    <n v="3"/>
    <s v="STP - Treatment Plant"/>
    <s v="NEILEY STW"/>
    <s v="STW - third party discharge"/>
    <s v="Brockholes"/>
    <s v="Reported to the EA by YW"/>
    <s v="SE14651157"/>
    <n v="53.600495000000002"/>
    <n v="-1.7800986000000001"/>
    <s v="N"/>
    <x v="0"/>
  </r>
  <r>
    <n v="1646624"/>
    <x v="605"/>
    <n v="3"/>
    <s v="FCS - Foul/Combined Sewer"/>
    <s v="FULFORD MAIN STREET/CSO"/>
    <s v="Sewer - Rubble/Stones/Bricks"/>
    <s v="Fulford"/>
    <s v="Reported to the EA by YW"/>
    <s v="SE61094870"/>
    <n v="53.930830999999998"/>
    <n v="-1.0710767999999999"/>
    <s v="N"/>
    <x v="0"/>
  </r>
  <r>
    <n v="1647164"/>
    <x v="606"/>
    <n v="3"/>
    <s v="FCS - Foul/Combined Sewer"/>
    <m/>
    <s v="Sewer - collapsed/leaking"/>
    <s v="Goathland"/>
    <s v="Reported to the EA by YW"/>
    <s v="NZ83000150"/>
    <n v="54.402206"/>
    <n v="-0.72293631999999997"/>
    <s v="N"/>
    <x v="0"/>
  </r>
  <r>
    <n v="1647499"/>
    <x v="607"/>
    <n v="3"/>
    <s v="STP - Treatment Plant"/>
    <s v="HUTTON LE HOLE/STW"/>
    <s v="STW - pump failure"/>
    <s v="York"/>
    <s v="Reported to the EA by YW"/>
    <s v="SE70778911"/>
    <n v="54.292721"/>
    <n v="-0.91423012000000003"/>
    <s v="N"/>
    <x v="0"/>
  </r>
  <r>
    <n v="1647587"/>
    <x v="608"/>
    <n v="3"/>
    <s v="SPS - Foul/Combined Pumping Stn"/>
    <s v="HALFWAY HOUSE/SPS"/>
    <s v="SPS - pump failure"/>
    <s v="Brompton"/>
    <s v="Reported to the EA by YW"/>
    <s v="Could not convert Grid Ref"/>
    <m/>
    <m/>
    <s v="N"/>
    <x v="0"/>
  </r>
  <r>
    <n v="1649317"/>
    <x v="609"/>
    <n v="3"/>
    <s v="FRM - Foul/Combined Rising Main"/>
    <s v="OSSETT HEALEY RD/SPS"/>
    <s v="Rising Main - burst"/>
    <s v="Ossett"/>
    <s v="Reported to the EA by YW"/>
    <s v="SE27031916"/>
    <n v="53.668224000000002"/>
    <n v="-1.5923731999999999"/>
    <s v="N"/>
    <x v="0"/>
  </r>
  <r>
    <n v="1649583"/>
    <x v="610"/>
    <n v="3"/>
    <s v="FCS - Foul/Combined Sewer"/>
    <m/>
    <s v="Sewer - rags/wipes blockage"/>
    <s v="Grimethorpe"/>
    <s v="Reported to YW by the EA"/>
    <s v="SE40780887"/>
    <n v="53.574852"/>
    <n v="-1.3856200000000001"/>
    <s v="N"/>
    <x v="0"/>
  </r>
  <r>
    <n v="1649983"/>
    <x v="611"/>
    <n v="3"/>
    <s v="STP - Treatment Plant"/>
    <s v="Howsham STW"/>
    <s v="STW - pump failure"/>
    <s v="Howsham"/>
    <s v="Reported to the EA by YW"/>
    <s v="SE73556298"/>
    <n v="54.057532999999999"/>
    <n v="-0.87790122999999998"/>
    <s v="N"/>
    <x v="0"/>
  </r>
  <r>
    <n v="1650792"/>
    <x v="612"/>
    <n v="3"/>
    <s v="STP - Treatment Plant"/>
    <s v="DEIGHTON/STW"/>
    <s v="STW - other engineering failure"/>
    <s v="Upper Heaton"/>
    <s v="Reported to the EA by YW"/>
    <s v="SE17251949"/>
    <n v="53.671602"/>
    <n v="-1.7403744999999999"/>
    <s v="N"/>
    <x v="0"/>
  </r>
  <r>
    <n v="1651622"/>
    <x v="613"/>
    <n v="3"/>
    <s v="FCS - Foul/Combined Sewer"/>
    <s v="SK31806103"/>
    <s v="Sewer - rags/wipes blockage"/>
    <s v="Totley"/>
    <s v="Reported to YW by the EA"/>
    <s v="SK31728035"/>
    <n v="53.319133999999998"/>
    <n v="-1.5253014"/>
    <s v="N"/>
    <x v="0"/>
  </r>
  <r>
    <n v="1651652"/>
    <x v="614"/>
    <n v="3"/>
    <s v="SPS - Foul/Combined Pumping Stn"/>
    <s v="NUN MONKTON/SPS"/>
    <s v="SPS - pump failure"/>
    <s v="Nun Monkton"/>
    <s v="Reported to the EA by YW"/>
    <s v="SE50615813"/>
    <n v="54.016705000000002"/>
    <n v="-1.229109"/>
    <s v="N"/>
    <x v="0"/>
  </r>
  <r>
    <n v="1651755"/>
    <x v="615"/>
    <n v="3"/>
    <s v="STP - Treatment Plant"/>
    <s v="THIRKLEBY/STW"/>
    <s v="STW - other engineering failure"/>
    <s v="Little Thirkleby"/>
    <s v="Already reported to the EA by somebody else"/>
    <s v="SE47677883"/>
    <n v="54.203010999999996"/>
    <n v="-1.2707172"/>
    <s v="N"/>
    <x v="0"/>
  </r>
  <r>
    <n v="1652045"/>
    <x v="616"/>
    <n v="3"/>
    <s v="FCS - Foul/Combined Sewer"/>
    <m/>
    <s v="Sewer - rags/wipes blockage"/>
    <s v="North Wingfield"/>
    <s v="Reported to the EA by YW"/>
    <s v="SK41396540"/>
    <n v="53.184094000000002"/>
    <n v="-1.3820882000000001"/>
    <s v="N"/>
    <x v="0"/>
  </r>
  <r>
    <n v="1652135"/>
    <x v="617"/>
    <n v="3"/>
    <s v="STP - Treatment Plant"/>
    <s v="HUTTON LE HOLE/STW"/>
    <s v="STW - pump blockage"/>
    <s v="Rydale"/>
    <s v="Reported to the EA by YW"/>
    <s v="SE70778911"/>
    <n v="54.292721"/>
    <n v="-0.91423012000000003"/>
    <s v="N"/>
    <x v="0"/>
  </r>
  <r>
    <n v="1652537"/>
    <x v="618"/>
    <n v="3"/>
    <s v="FCS - Foul/Combined Sewer"/>
    <s v="SE18153402"/>
    <s v="Sewer - rags/wipes blockage"/>
    <s v="Fenay"/>
    <s v="Reported to the EA by YW"/>
    <s v="SE18161552"/>
    <n v="53.635888999999999"/>
    <n v="-1.7268311000000001"/>
    <s v="N"/>
    <x v="0"/>
  </r>
  <r>
    <n v="1652604"/>
    <x v="619"/>
    <n v="3"/>
    <s v="FCS - Foul/Combined Sewer"/>
    <s v="SK31807314"/>
    <s v="Sewer - overloaded"/>
    <s v="Totley"/>
    <s v="Already reported to the EA by somebody else"/>
    <s v="SK31748041"/>
    <n v="53.319671999999997"/>
    <n v="-1.5249952"/>
    <s v="N"/>
    <x v="0"/>
  </r>
  <r>
    <n v="1652668"/>
    <x v="620"/>
    <n v="3"/>
    <s v="SPS - Foul/Combined Pumping Stn"/>
    <m/>
    <s v="Other - state"/>
    <s v="Hull"/>
    <s v="Reported to the EA by YW"/>
    <s v="TA08042711"/>
    <n v="53.729207000000002"/>
    <n v="-0.36385098999999999"/>
    <s v="N"/>
    <x v="0"/>
  </r>
  <r>
    <n v="1652723"/>
    <x v="621"/>
    <n v="3"/>
    <s v="FRM - Foul/Combined Rising Main"/>
    <s v="RYEHILL/SPS"/>
    <s v="Rising Main - leaking"/>
    <s v="Camerton"/>
    <s v="Reported to YW by the EA"/>
    <s v="TA21242584"/>
    <n v="53.7149"/>
    <n v="-0.16437446"/>
    <s v="N"/>
    <x v="0"/>
  </r>
  <r>
    <n v="1652784"/>
    <x v="622"/>
    <n v="3"/>
    <s v="SPS - Foul/Combined Pumping Stn"/>
    <s v="SCALBY MILLS/SPS"/>
    <s v="SPS - Other blockage"/>
    <s v="Scalby"/>
    <s v="Reported to the EA by YW"/>
    <s v="TA03729110"/>
    <n v="54.304980999999998"/>
    <n v="-0.40749622000000002"/>
    <s v="N"/>
    <x v="0"/>
  </r>
  <r>
    <n v="1653289"/>
    <x v="623"/>
    <n v="3"/>
    <s v="SPS - Foul/Combined Pumping Stn"/>
    <s v="WELBURN WATER LN/NO 2 SPS"/>
    <s v="SPS - pump electrical failure"/>
    <s v="Rydale"/>
    <s v="Reported to the EA by YW"/>
    <s v="SE72216812"/>
    <n v="54.103909999999999"/>
    <n v="-0.89714397000000001"/>
    <s v="N"/>
    <x v="0"/>
  </r>
  <r>
    <n v="1653299"/>
    <x v="624"/>
    <n v="3"/>
    <s v="FCS - Foul/Combined Sewer"/>
    <n v="26176001804"/>
    <s v="Sewer - rags/wipes blockage"/>
    <s v="Gomersal"/>
    <s v="Reported to the EA by YW"/>
    <s v="SE20422414"/>
    <n v="53.713282999999997"/>
    <n v="-1.6920885000000001"/>
    <s v="N"/>
    <x v="0"/>
  </r>
  <r>
    <n v="1653395"/>
    <x v="625"/>
    <n v="3"/>
    <s v="SPS - Foul/Combined Pumping Stn"/>
    <s v="KNOTTINGLEY MARSH LN/SPS"/>
    <s v="SPS - YEDL/NEDL power outage/fault"/>
    <s v="Wakefield"/>
    <s v="Reported to the EA by YW"/>
    <s v="SE51022409"/>
    <n v="53.710746"/>
    <n v="-1.2284997"/>
    <s v="N"/>
    <x v="0"/>
  </r>
  <r>
    <n v="1653909"/>
    <x v="626"/>
    <n v="3"/>
    <s v="FCS - Foul/Combined Sewer"/>
    <m/>
    <s v="Sewer - Obstruction"/>
    <s v="Fulwood"/>
    <s v="Already reported to the EA by somebody else"/>
    <s v="SK30468499"/>
    <n v="53.360912999999996"/>
    <n v="-1.5437704000000001"/>
    <s v="N"/>
    <x v="0"/>
  </r>
  <r>
    <n v="1654221"/>
    <x v="627"/>
    <n v="3"/>
    <s v="FCS - Foul/Combined Sewer"/>
    <s v="TA03521102"/>
    <s v="Sewer - fat/grease blockage"/>
    <s v="Cranswick"/>
    <s v="Reported to the EA by YW"/>
    <s v="TA03275215"/>
    <n v="53.955143999999997"/>
    <n v="-0.42771574000000001"/>
    <s v="N"/>
    <x v="0"/>
  </r>
  <r>
    <n v="1654460"/>
    <x v="628"/>
    <n v="3"/>
    <s v="FCS - Foul/Combined Sewer"/>
    <m/>
    <s v="Sewer - rags/wipes blockage"/>
    <s v="North Wingfield "/>
    <s v="Reported to the EA by YW"/>
    <s v="SK41336528"/>
    <n v="53.183019999999999"/>
    <n v="-1.3830015"/>
    <s v="N"/>
    <x v="0"/>
  </r>
  <r>
    <n v="1654559"/>
    <x v="629"/>
    <n v="3"/>
    <s v="FCS - Foul/Combined Sewer"/>
    <s v="SE33243708"/>
    <s v="Sewer - fat/grease blockage"/>
    <s v="Lofthouse"/>
    <s v="Reported to the EA by YW"/>
    <s v="SE33382470"/>
    <n v="53.717650999999996"/>
    <n v="-1.4956744"/>
    <s v="N"/>
    <x v="0"/>
  </r>
  <r>
    <n v="1655364"/>
    <x v="630"/>
    <n v="3"/>
    <s v="FCS - Foul/Combined Sewer"/>
    <s v="SE24455301"/>
    <s v="Sewer - rags/wipes blockage"/>
    <s v="Pool In Wharfedale"/>
    <s v="Reported to the EA by YW"/>
    <s v="SE24654538"/>
    <n v="53.904001000000001"/>
    <n v="-1.6263072000000001"/>
    <s v="N"/>
    <x v="0"/>
  </r>
  <r>
    <n v="1655758"/>
    <x v="631"/>
    <n v="3"/>
    <s v="CSO - Combined Sewer Overflow"/>
    <s v="THE HYDRO HARROGATE/SCC"/>
    <s v="CSO - screen failure"/>
    <s v="Harrogate "/>
    <s v="Reported to YW by the EA"/>
    <s v="SE29495652"/>
    <n v="54.003869999999999"/>
    <n v="-1.5515713"/>
    <s v="N"/>
    <x v="0"/>
  </r>
  <r>
    <n v="1657007"/>
    <x v="632"/>
    <n v="3"/>
    <s v="FCS - Foul/Combined Sewer"/>
    <n v="90076064894"/>
    <s v="Sewer - Obstruction"/>
    <s v="Killinghall"/>
    <s v="Reported to YW by the EA"/>
    <s v="SE27575613"/>
    <n v="54.00047"/>
    <n v="-1.5808983999999999"/>
    <s v="N"/>
    <x v="0"/>
  </r>
  <r>
    <n v="1657688"/>
    <x v="633"/>
    <n v="3"/>
    <s v="FCS - Foul/Combined Sewer"/>
    <s v="SE51004401"/>
    <s v="Sewer - rags/wipes blockage"/>
    <s v="Cadeby"/>
    <s v="Reported to the EA by YW"/>
    <s v="SE51470045"/>
    <n v="53.498240000000003"/>
    <n v="-1.2255779"/>
    <s v="N"/>
    <x v="0"/>
  </r>
  <r>
    <n v="1658785"/>
    <x v="634"/>
    <n v="3"/>
    <s v="FCS - Foul/Combined Sewer"/>
    <s v="Hollow Gate"/>
    <s v="Sewer - rags/wipes blockage"/>
    <s v="Cadeby"/>
    <s v="Reported to the EA by YW"/>
    <s v="SE51150024"/>
    <n v="53.496383000000002"/>
    <n v="-1.2304354"/>
    <s v="N"/>
    <x v="0"/>
  </r>
  <r>
    <n v="1659242"/>
    <x v="635"/>
    <n v="3"/>
    <s v="CSO - Combined Sewer Overflow"/>
    <s v="CHURCH STREET JUMP/2 CSO"/>
    <s v="CSO - blocked chamber"/>
    <s v="Jump Valley"/>
    <s v="Reported to the EA by YW"/>
    <s v="SE37810094"/>
    <n v="53.503799999999998"/>
    <n v="-1.4314252000000001"/>
    <s v="N"/>
    <x v="0"/>
  </r>
  <r>
    <n v="1659377"/>
    <x v="636"/>
    <n v="3"/>
    <s v="FCS - Foul/Combined Sewer"/>
    <s v="SK39661105"/>
    <s v="Manhole - blocked chamber"/>
    <s v="New Tupton"/>
    <s v="Reported to YW by the EA"/>
    <s v="SK39316621"/>
    <n v="53.191532000000002"/>
    <n v="-1.4131126000000001"/>
    <s v="N"/>
    <x v="0"/>
  </r>
  <r>
    <n v="1659752"/>
    <x v="637"/>
    <n v="3"/>
    <s v="FCS - Foul/Combined Sewer"/>
    <s v="SE53085711"/>
    <s v="Sewer - rags/wipes blockage"/>
    <s v="Adwick Le Street"/>
    <s v="Reported to YW by the EA"/>
    <s v="SE54050893"/>
    <n v="53.574195000000003"/>
    <n v="-1.1852281"/>
    <s v="N"/>
    <x v="0"/>
  </r>
  <r>
    <n v="1659982"/>
    <x v="638"/>
    <n v="3"/>
    <s v="SPS - Foul/Combined Pumping Stn"/>
    <s v="EASTRINGTON/SPS"/>
    <s v="Rising Main - burst"/>
    <s v="Howden"/>
    <s v="Reported to the EA by YW"/>
    <s v="SE78212891"/>
    <n v="53.750700000000002"/>
    <n v="-0.81542102000000005"/>
    <s v="N"/>
    <x v="0"/>
  </r>
  <r>
    <n v="1660141"/>
    <x v="639"/>
    <n v="3"/>
    <s v="SPS - Foul/Combined Pumping Stn"/>
    <s v="APPLETON WISKE/SPS"/>
    <s v="SPS - Inlet blockage"/>
    <s v="Appleton Wiske"/>
    <s v="Reported to the EA by YW"/>
    <s v="NZ39030449"/>
    <n v="54.434336999999999"/>
    <n v="-1.3998139999999999"/>
    <s v="N"/>
    <x v="0"/>
  </r>
  <r>
    <n v="1660217"/>
    <x v="640"/>
    <n v="3"/>
    <s v="STP - Treatment Plant"/>
    <s v="CONISTON COLD/STW"/>
    <s v="STW - other engineering failure"/>
    <s v="A65"/>
    <s v="Already reported to the EA by somebody else"/>
    <s v="SD90485498"/>
    <n v="53.990774000000002"/>
    <n v="-2.1466865999999998"/>
    <s v="N"/>
    <x v="0"/>
  </r>
  <r>
    <n v="1660693"/>
    <x v="641"/>
    <n v="3"/>
    <s v="SPS - Foul/Combined Pumping Stn"/>
    <s v="SLEIGHTS/SPS"/>
    <s v="SPS - pump failure"/>
    <s v="Sleights"/>
    <s v="Reported to the EA by YW"/>
    <s v="NZ87540829"/>
    <n v="54.462451999999999"/>
    <n v="-0.6510184"/>
    <s v="N"/>
    <x v="0"/>
  </r>
  <r>
    <n v="1660727"/>
    <x v="642"/>
    <n v="3"/>
    <s v="FCS - Foul/Combined Sewer"/>
    <s v="York Road"/>
    <s v="Sewer - collapsed/leaking"/>
    <s v="Bentley"/>
    <s v="Reported to YW by the EA"/>
    <s v="SE56260414"/>
    <n v="53.530914000000003"/>
    <n v="-1.1527175999999999"/>
    <s v="N"/>
    <x v="0"/>
  </r>
  <r>
    <n v="1661555"/>
    <x v="643"/>
    <n v="3"/>
    <s v="CSO - Combined Sewer Overflow"/>
    <s v="HOLLINS CLOSE/CSO"/>
    <s v="CSO - blocked control/orifice"/>
    <s v="Hampsthwaite"/>
    <s v="Reported to the EA by YW"/>
    <s v="SE26165870"/>
    <n v="54.023640999999998"/>
    <n v="-1.6021878000000001"/>
    <s v="N"/>
    <x v="0"/>
  </r>
  <r>
    <n v="1662497"/>
    <x v="644"/>
    <n v="3"/>
    <s v="FCS - Foul/Combined Sewer"/>
    <s v="Mill Lane"/>
    <s v="Sewer - Rubble/Stones/Bricks"/>
    <s v="Dronfield"/>
    <s v="Reported to the EA by YW"/>
    <s v="SK36037807"/>
    <n v="53.298364999999997"/>
    <n v="-1.4608635999999999"/>
    <s v="N"/>
    <x v="0"/>
  </r>
  <r>
    <n v="1663213"/>
    <x v="645"/>
    <n v="3"/>
    <s v="FCS - Foul/Combined Sewer"/>
    <s v="Ripon Road"/>
    <s v="Sewer - fat/grease blockage"/>
    <s v="Killinghall"/>
    <s v="Reported to the EA by YW"/>
    <s v="SE28755965"/>
    <n v="54.032041999999997"/>
    <n v="-1.5625659999999999"/>
    <s v="N"/>
    <x v="0"/>
  </r>
  <r>
    <n v="1663628"/>
    <x v="646"/>
    <n v="3"/>
    <s v="FCS - Foul/Combined Sewer"/>
    <s v="Water Royd Drive"/>
    <s v="Sewer - rags/wipes blockage"/>
    <s v="Dodsworth"/>
    <s v="Reported to the EA by YW"/>
    <s v="SE32010513"/>
    <n v="53.541843999999998"/>
    <n v="-1.5184388"/>
    <s v="N"/>
    <x v="0"/>
  </r>
  <r>
    <n v="1663708"/>
    <x v="647"/>
    <n v="3"/>
    <s v="FRM - Foul/Combined Rising Main"/>
    <s v="DERWENT/SPS"/>
    <s v="Rising Main - burst"/>
    <s v="Sutton Common"/>
    <s v="Reported to YW by the EA"/>
    <s v="SE71714515"/>
    <n v="53.897570999999999"/>
    <n v="-0.91019327000000005"/>
    <s v="N"/>
    <x v="0"/>
  </r>
  <r>
    <n v="1665122"/>
    <x v="648"/>
    <n v="3"/>
    <s v="FCS - Foul/Combined Sewer"/>
    <s v="Norfolk Bank Lane "/>
    <s v="Sewer - rags/wipes blockage"/>
    <s v="Ellerker"/>
    <s v="Reported to the EA by YW"/>
    <s v="SE91472976"/>
    <n v="53.756183"/>
    <n v="-0.61414115999999996"/>
    <s v="N"/>
    <x v="0"/>
  </r>
  <r>
    <n v="1665445"/>
    <x v="649"/>
    <n v="3"/>
    <s v="STP - Treatment Plant"/>
    <s v="POCKLINGTON/STW"/>
    <s v="STW - control system failure"/>
    <s v="Pocklington"/>
    <s v="Reported to the EA by YW"/>
    <s v="SE80044732"/>
    <n v="53.915852999999998"/>
    <n v="-0.78288943"/>
    <s v="N"/>
    <x v="0"/>
  </r>
  <r>
    <n v="1665572"/>
    <x v="650"/>
    <n v="3"/>
    <s v="FRM - Foul/Combined Rising Main"/>
    <s v="ULLESKELF/SPS"/>
    <s v="Rising Main - burst"/>
    <s v="Bolton Percy"/>
    <s v="Reported to the EA by YW"/>
    <s v="SE53124099"/>
    <n v="53.862419000000003"/>
    <n v="-1.1937812999999999"/>
    <s v="N"/>
    <x v="0"/>
  </r>
  <r>
    <n v="1666301"/>
    <x v="651"/>
    <n v="3"/>
    <s v="STP - Treatment Plant"/>
    <s v="HULL/STW"/>
    <s v="STW - other engineering failure"/>
    <s v="Marfleet"/>
    <s v="Reported to the EA by YW"/>
    <s v="TA13062866"/>
    <n v="53.742069000000001"/>
    <n v="-0.28723029999999999"/>
    <s v="N"/>
    <x v="0"/>
  </r>
  <r>
    <n v="1666709"/>
    <x v="652"/>
    <n v="3"/>
    <s v="FRM - Foul/Combined Rising Main"/>
    <s v="COURTNEYS/NO 2 SPS"/>
    <s v="Rising main -  Air valve failure"/>
    <s v="Wheldrake"/>
    <s v="Reported to the EA by YW"/>
    <s v="SE68944493"/>
    <n v="53.895969000000001"/>
    <n v="-0.95238900999999998"/>
    <s v="N"/>
    <x v="0"/>
  </r>
  <r>
    <n v="1667135"/>
    <x v="653"/>
    <n v="3"/>
    <s v="STP - Treatment Plant"/>
    <s v="CARLETON/NO 2 STW"/>
    <s v="STW - YEDL/NEDL power outage"/>
    <s v="Wakefield"/>
    <s v="Reported to the EA by YW"/>
    <s v="SE46321937"/>
    <n v="53.668762999999998"/>
    <n v="-1.3004042"/>
    <s v="N"/>
    <x v="0"/>
  </r>
  <r>
    <n v="1667460"/>
    <x v="654"/>
    <n v="3"/>
    <s v="FCS - Foul/Combined Sewer"/>
    <s v="RICHMOND BATHS/CSO"/>
    <s v="Sewer - root growth"/>
    <s v="Richmond Baths"/>
    <s v="Reported to the EA by YW"/>
    <s v="NZ17710096"/>
    <n v="54.403798000000002"/>
    <n v="-1.7286900999999999"/>
    <s v="N"/>
    <x v="0"/>
  </r>
  <r>
    <n v="1667471"/>
    <x v="655"/>
    <n v="3"/>
    <s v="SYP - Syphon"/>
    <s v="Arran Place"/>
    <s v="Sewer - rags/wipes blockage"/>
    <s v="Monk"/>
    <s v="Reported to the EA by YW"/>
    <s v="SE60905319"/>
    <n v="53.971203000000003"/>
    <n v="-1.0730759999999999"/>
    <s v="N"/>
    <x v="0"/>
  </r>
  <r>
    <n v="1668366"/>
    <x v="656"/>
    <n v="3"/>
    <s v="CSO - Combined Sewer Overflow"/>
    <s v="BECK BOTTOM/CSO"/>
    <s v="CSO - blocked hydrobrake"/>
    <s v="Greengates"/>
    <s v="Reported to the EA by YW"/>
    <s v="SE19473687"/>
    <n v="53.827734999999997"/>
    <n v="-1.7056834999999999"/>
    <s v="N"/>
    <x v="0"/>
  </r>
  <r>
    <n v="1668887"/>
    <x v="657"/>
    <n v="3"/>
    <s v="SPS - Foul/Combined Pumping Stn"/>
    <s v="THE BUTTS/SPS"/>
    <s v="SPS - YEDL/NEDL power outage/fault"/>
    <s v="Brompton Upon Sawdon"/>
    <s v="Reported to the EA by YW"/>
    <s v="SE94388159"/>
    <n v="54.221348999999996"/>
    <n v="-0.55397664000000002"/>
    <s v="N"/>
    <x v="0"/>
  </r>
  <r>
    <n v="1668959"/>
    <x v="658"/>
    <n v="3"/>
    <s v="FCS - Foul/Combined Sewer"/>
    <s v="Woodview Terrace"/>
    <s v="Sewer - rags/wipes blockage"/>
    <s v="Churwell"/>
    <s v="Reported to the EA by YW"/>
    <s v="SE27642971"/>
    <n v="53.763013999999998"/>
    <n v="-1.5822031000000001"/>
    <s v="N"/>
    <x v="0"/>
  </r>
  <r>
    <n v="1669574"/>
    <x v="659"/>
    <n v="3"/>
    <s v="SPS - Foul/Combined Pumping Stn"/>
    <s v="BRIDLINGTON/SPS"/>
    <s v="SPS - other equipment failure"/>
    <s v="Bridlington"/>
    <s v="Reported to the EA by YW"/>
    <s v="TA17796578"/>
    <n v="54.074486999999998"/>
    <n v="-0.20127779000000001"/>
    <s v="N"/>
    <x v="0"/>
  </r>
  <r>
    <n v="1669668"/>
    <x v="660"/>
    <n v="3"/>
    <s v="FCS - Foul/Combined Sewer"/>
    <s v="East Park Road"/>
    <s v="Sewer - rags/wipes blockage"/>
    <s v="Spofforth"/>
    <s v="Reported to YW by the EA"/>
    <s v="SE37445051"/>
    <n v="53.949342999999999"/>
    <n v="-1.4310229000000001"/>
    <s v="N"/>
    <x v="0"/>
  </r>
  <r>
    <n v="1670058"/>
    <x v="661"/>
    <n v="3"/>
    <s v="SPS - Foul/Combined Pumping Stn"/>
    <s v="ENDEAVOUR WHARF/SPS"/>
    <s v="Rising Main - burst"/>
    <s v="Whitby"/>
    <s v="Reported to the EA by YW"/>
    <s v="NZ89921092"/>
    <n v="54.485664999999997"/>
    <n v="-0.61351478000000004"/>
    <s v="N"/>
    <x v="0"/>
  </r>
  <r>
    <n v="1670202"/>
    <x v="662"/>
    <n v="3"/>
    <s v="SPS - Foul/Combined Pumping Stn"/>
    <s v="ADDINGHAM/NO 2 SPS"/>
    <s v="STW - storm discharge"/>
    <s v="Low Mill Valley"/>
    <s v="Reported to YW by the EA"/>
    <s v="SE09054906"/>
    <n v="53.937579999999997"/>
    <n v="-1.8636337000000001"/>
    <s v="N"/>
    <x v="0"/>
  </r>
  <r>
    <n v="1670455"/>
    <x v="663"/>
    <n v="3"/>
    <s v="SPS - Foul/Combined Pumping Stn"/>
    <s v="ENDEAVOUR WHARF/SPS"/>
    <s v="Rising Main - leaking"/>
    <s v="Whitby"/>
    <s v="Reported to the EA by YW"/>
    <s v="NZ89931092"/>
    <n v="54.485663000000002"/>
    <n v="-0.61336047000000005"/>
    <s v="N"/>
    <x v="0"/>
  </r>
  <r>
    <n v="1671362"/>
    <x v="664"/>
    <n v="3"/>
    <s v="FRM - Foul/Combined Rising Main"/>
    <s v="HIRST LANE/SPS"/>
    <s v="Rising Main - burst"/>
    <s v="High Birstwith"/>
    <s v="Reported to the EA by YW"/>
    <s v="SE24755871"/>
    <n v="54.023800000000001"/>
    <n v="-1.6237085"/>
    <s v="N"/>
    <x v="0"/>
  </r>
  <r>
    <n v="1673238"/>
    <x v="665"/>
    <n v="3"/>
    <s v="OTH - Other Water Industry Premises"/>
    <s v="Redmires Upper IRE"/>
    <s v="Other - state"/>
    <s v="Lodge Moor"/>
    <s v="Reported to the EA by YW"/>
    <s v="SK26928585"/>
    <n v="53.368834999999997"/>
    <n v="-1.5968880999999999"/>
    <s v="N"/>
    <x v="0"/>
  </r>
  <r>
    <n v="1673242"/>
    <x v="666"/>
    <n v="3"/>
    <s v="OTH - Other Water Industry Premises"/>
    <s v="Redmires Upper IRE"/>
    <s v="Other - state"/>
    <s v="Lodge Moor"/>
    <s v="Reported to the EA by YW"/>
    <s v="SK25988543"/>
    <n v="53.365105999999997"/>
    <n v="-1.6110492000000001"/>
    <s v="N"/>
    <x v="0"/>
  </r>
  <r>
    <n v="1673296"/>
    <x v="667"/>
    <n v="3"/>
    <s v="FCS - Foul/Combined Sewer"/>
    <s v="Rainbow Avenue"/>
    <s v="Sewer - rags/wipes blockage"/>
    <s v="Hackenthorpe"/>
    <s v="Reported to the EA by YW"/>
    <s v="SK42388396"/>
    <n v="53.350836999999999"/>
    <n v="-1.3648081000000001"/>
    <s v="N"/>
    <x v="0"/>
  </r>
  <r>
    <n v="1467101"/>
    <x v="668"/>
    <n v="1"/>
    <s v="CSO - Combined Sewer Overflow"/>
    <s v="null"/>
    <s v="CSO - blocked control/orifice"/>
    <s v="null"/>
    <s v="Already reported to the EA by somebody else"/>
    <s v="null"/>
    <s v="null"/>
    <s v="null"/>
    <s v="Y"/>
    <x v="1"/>
  </r>
  <r>
    <n v="1566732"/>
    <x v="669"/>
    <n v="1"/>
    <s v="FRM - Foul/Combined Rising Main"/>
    <s v="null"/>
    <s v="Other - state"/>
    <s v="null"/>
    <s v="Already reported to the EA by somebody else"/>
    <s v="null"/>
    <s v="null"/>
    <s v="null"/>
    <s v="Y"/>
    <x v="1"/>
  </r>
  <r>
    <n v="1631007"/>
    <x v="670"/>
    <n v="1"/>
    <s v="FCS - Foul/Combined Sewer"/>
    <s v="null"/>
    <s v="Dual Manhole - blockage"/>
    <s v="null"/>
    <s v="Reported to the EA by YW"/>
    <s v="null"/>
    <s v="null"/>
    <s v="null"/>
    <s v="Y"/>
    <x v="1"/>
  </r>
  <r>
    <n v="1646188"/>
    <x v="671"/>
    <n v="1"/>
    <s v="STP - Treatment Plant"/>
    <s v="null"/>
    <s v="STW - third party discharge"/>
    <s v="null"/>
    <s v="Reported to the EA by YW"/>
    <s v="null"/>
    <s v="null"/>
    <s v="null"/>
    <s v="Y"/>
    <x v="1"/>
  </r>
  <r>
    <n v="1664597"/>
    <x v="672"/>
    <n v="1"/>
    <s v="CSO - Combined Sewer Overflow"/>
    <s v="null"/>
    <s v="Other - state"/>
    <s v="null"/>
    <s v="Already reported to the EA by somebody else"/>
    <s v="null"/>
    <s v="null"/>
    <s v="null"/>
    <s v="Y"/>
    <x v="1"/>
  </r>
  <r>
    <n v="1511090"/>
    <x v="673"/>
    <n v="2"/>
    <s v="STP - Treatment Plant"/>
    <s v="null"/>
    <s v="STW - other engineering failure"/>
    <s v="null"/>
    <s v="Already reported to the EA by somebody else"/>
    <s v="null"/>
    <s v="null"/>
    <s v="null"/>
    <s v="Y"/>
    <x v="1"/>
  </r>
  <r>
    <n v="1586695"/>
    <x v="674"/>
    <n v="2"/>
    <s v="STP - Treatment Plant"/>
    <s v="null"/>
    <s v="STW - Inlet screen failure"/>
    <s v="null"/>
    <s v="Reported to the EA by YW"/>
    <s v="null"/>
    <s v="null"/>
    <s v="null"/>
    <s v="Y"/>
    <x v="1"/>
  </r>
  <r>
    <n v="1604058"/>
    <x v="675"/>
    <n v="2"/>
    <s v="SPS - Foul/Combined Pumping Stn"/>
    <s v="null"/>
    <s v="SPS - Pump blockage"/>
    <s v="null"/>
    <s v="Reported to YW by the EA"/>
    <s v="null"/>
    <s v="null"/>
    <s v="null"/>
    <s v="Y"/>
    <x v="1"/>
  </r>
  <r>
    <n v="1609564"/>
    <x v="676"/>
    <n v="2"/>
    <s v="FCS - Foul/Combined Sewer"/>
    <s v="null"/>
    <s v="Sewer - collapsed/leaking"/>
    <s v="null"/>
    <s v="Reported to the EA by YW"/>
    <s v="null"/>
    <s v="null"/>
    <s v="null"/>
    <s v="Y"/>
    <x v="1"/>
  </r>
  <r>
    <n v="1615394"/>
    <x v="677"/>
    <n v="2"/>
    <s v="STP - Treatment Plant"/>
    <s v="null"/>
    <s v="STW - other engineering failure"/>
    <s v="null"/>
    <s v="Reported to the EA by YW"/>
    <s v="null"/>
    <s v="null"/>
    <s v="null"/>
    <s v="Y"/>
    <x v="1"/>
  </r>
  <r>
    <n v="1645729"/>
    <x v="678"/>
    <n v="2"/>
    <s v="CSO - Combined Sewer Overflow"/>
    <s v="null"/>
    <s v="Not established"/>
    <s v="null"/>
    <s v="Already reported to the EA by somebody else"/>
    <s v="null"/>
    <s v="null"/>
    <s v="null"/>
    <s v="Y"/>
    <x v="1"/>
  </r>
  <r>
    <n v="1654843"/>
    <x v="679"/>
    <n v="2"/>
    <s v="FRM - Foul/Combined Rising Main"/>
    <s v="null"/>
    <s v="Rising Main - burst"/>
    <s v="null"/>
    <s v="Reported to YW by the EA"/>
    <s v="null"/>
    <s v="null"/>
    <s v="null"/>
    <s v="Y"/>
    <x v="1"/>
  </r>
  <r>
    <n v="1655411"/>
    <x v="680"/>
    <n v="2"/>
    <s v="FCS - Foul/Combined Sewer"/>
    <s v="null"/>
    <s v="Sewer - Obstruction"/>
    <s v="null"/>
    <s v="Reported to the EA by YW"/>
    <s v="null"/>
    <s v="null"/>
    <s v="null"/>
    <s v="Y"/>
    <x v="1"/>
  </r>
  <r>
    <n v="1661235"/>
    <x v="681"/>
    <n v="2"/>
    <s v="FCS - Foul/Combined Sewer"/>
    <s v="null"/>
    <s v="Sewer - Obstruction"/>
    <s v="null"/>
    <s v="Reported to YW by the EA"/>
    <s v="null"/>
    <s v="null"/>
    <s v="null"/>
    <s v="Y"/>
    <x v="1"/>
  </r>
  <r>
    <n v="1404849"/>
    <x v="682"/>
    <n v="2"/>
    <s v="FCS - Foul/Combined Sewer"/>
    <s v="Manhole"/>
    <s v="Sewer - collapsed/leaking"/>
    <s v="Gilstead"/>
    <s v="Reported to YW by the EA"/>
    <s v="SE12423893"/>
    <n v="53.846465000000002"/>
    <n v="-1.8127077"/>
    <s v="N"/>
    <x v="1"/>
  </r>
  <r>
    <n v="1421695"/>
    <x v="683"/>
    <n v="2"/>
    <s v="STP - Treatment Plant"/>
    <s v="ILKLEY/STW"/>
    <s v="STW - other engineering failure"/>
    <s v="Ilkley"/>
    <s v="Reported to YW by the EA"/>
    <s v="SE12414843"/>
    <n v="53.931849"/>
    <n v="-1.8124784"/>
    <s v="N"/>
    <x v="1"/>
  </r>
  <r>
    <n v="1453346"/>
    <x v="684"/>
    <n v="2"/>
    <s v="STP - Treatment Plant"/>
    <s v="CLAYTON WEST/STW"/>
    <s v="STW - site power failure"/>
    <s v="Clayton West"/>
    <s v="Reported to the EA by YW"/>
    <s v="SE26771205"/>
    <n v="53.604332999999997"/>
    <n v="-1.5969175"/>
    <s v="N"/>
    <x v="1"/>
  </r>
  <r>
    <n v="1488898"/>
    <x v="685"/>
    <n v="2"/>
    <s v="STP - Treatment Plant"/>
    <s v="KNOSTROP/L LEVEL STW"/>
    <s v="STW - site power failure"/>
    <s v="Knostrop"/>
    <s v="Reported to the EA by YW"/>
    <s v="SE32823140"/>
    <n v="53.777903999999999"/>
    <n v="-1.5034505"/>
    <s v="N"/>
    <x v="1"/>
  </r>
  <r>
    <n v="1491678"/>
    <x v="686"/>
    <n v="2"/>
    <s v="STP - Treatment Plant"/>
    <s v="SAWLEY/STW"/>
    <s v="Not established"/>
    <s v="Sawley"/>
    <s v="Reported to YW by the EA"/>
    <s v="SE25186794"/>
    <n v="54.106732000000001"/>
    <n v="-1.6163818999999999"/>
    <s v="N"/>
    <x v="1"/>
  </r>
  <r>
    <n v="1527371"/>
    <x v="687"/>
    <n v="2"/>
    <s v="CSO - Combined Sewer Overflow"/>
    <s v="SCARCROFT/CSO"/>
    <s v="Sewer - 3rd party interference"/>
    <s v="Scarcroft "/>
    <s v="Reported to the EA by YW"/>
    <s v="SE36704203"/>
    <n v="53.873182999999997"/>
    <n v="-1.4433115000000001"/>
    <s v="N"/>
    <x v="1"/>
  </r>
  <r>
    <n v="1631227"/>
    <x v="688"/>
    <n v="2"/>
    <s v="FCS - Foul/Combined Sewer"/>
    <s v="SE30535814"/>
    <s v="Sewer - root growth"/>
    <s v="Harrogate"/>
    <s v="Already reported to the EA by somebody else"/>
    <s v="SE31305416"/>
    <n v="53.982553000000003"/>
    <n v="-1.5241994999999999"/>
    <s v="N"/>
    <x v="1"/>
  </r>
  <r>
    <n v="1632379"/>
    <x v="689"/>
    <n v="2"/>
    <s v="SPS - Foul/Combined Pumping Stn"/>
    <s v="SHUTE ROAD/SPS"/>
    <s v="SPS - panel/control system failure"/>
    <s v="Catterick Garrison"/>
    <s v="Reported to the EA by YW"/>
    <s v="SE18339784"/>
    <n v="54.375737000000001"/>
    <n v="-1.7193305999999999"/>
    <s v="N"/>
    <x v="1"/>
  </r>
  <r>
    <n v="1727400"/>
    <x v="690"/>
    <n v="2"/>
    <s v="FCS - Foul/Combined Sewer"/>
    <s v="Inkersall Road"/>
    <s v="Sewer - collapsed/leaking"/>
    <s v="Inkersall "/>
    <s v="Reported to the EA by YW"/>
    <s v="SK 42922 73246"/>
    <n v="53.254494999999999"/>
    <n v="-1.3581116"/>
    <s v="Y"/>
    <x v="1"/>
  </r>
  <r>
    <n v="1717497"/>
    <x v="691"/>
    <n v="2"/>
    <s v="FCS - Foul/Combined Sewer"/>
    <s v="Main Street"/>
    <s v="Sewer - rags/wipes blockage"/>
    <s v="Nether Poppleton"/>
    <s v="Reported to the EA by YW"/>
    <s v="SE 55523 53949"/>
    <n v="53.978628"/>
    <n v="-1.1548993000000001"/>
    <s v="Y"/>
    <x v="1"/>
  </r>
  <r>
    <n v="1702916"/>
    <x v="692"/>
    <n v="2"/>
    <s v="FCS - Foul/Combined Sewer"/>
    <s v="Laithes Lane"/>
    <s v="Sewer - Obstruction"/>
    <s v="Athersley South"/>
    <s v="Reported to the EA by YW"/>
    <s v="SE 36427 09889"/>
    <n v="53.584330000000001"/>
    <n v="-1.4512362000000001"/>
    <s v="Y"/>
    <x v="1"/>
  </r>
  <r>
    <n v="1693308"/>
    <x v="693"/>
    <n v="2"/>
    <s v="FCS - Foul/Combined Sewer"/>
    <s v="Grove Gardens"/>
    <s v="Sewer - collapsed/leaking"/>
    <s v="Chickenley"/>
    <s v="Already reported to the EA by somebody else"/>
    <s v="SE 26333 20844"/>
    <n v="53.683394999999997"/>
    <n v="-1.6027799"/>
    <s v="Y"/>
    <x v="1"/>
  </r>
  <r>
    <n v="1683419"/>
    <x v="694"/>
    <n v="2"/>
    <s v="FCS - Foul/Combined Sewer"/>
    <s v="Inkersall Road"/>
    <s v="Sewer - collapsed/leaking"/>
    <s v="Inkersall"/>
    <s v="Reported to YW by the EA"/>
    <s v="SK 43144 73286"/>
    <n v="53.254835999999997"/>
    <n v="-1.3547788999999999"/>
    <s v="Y"/>
    <x v="1"/>
  </r>
  <r>
    <n v="1761075"/>
    <x v="695"/>
    <s v="2consented"/>
    <s v="SPS - Foul/Combined Pumping Stn"/>
    <s v="HOWDEN BROAD LN/SPS"/>
    <s v="SPS - overloaded"/>
    <s v="Howden"/>
    <s v="Reported to YW by the EA"/>
    <s v="SE 75166 27901"/>
    <n v="53.742080000000001"/>
    <n v="-0.86181823999999996"/>
    <s v="Y"/>
    <x v="1"/>
  </r>
  <r>
    <n v="1720370"/>
    <x v="696"/>
    <n v="2"/>
    <s v="CSO - Combined Sewer Overflow"/>
    <s v="HOOKSTONE ROAD/CSO"/>
    <s v="Not established"/>
    <s v="Harrogate"/>
    <s v="Reported to YW by the EA"/>
    <s v="SE 31503 54098"/>
    <n v="53.981983999999997"/>
    <n v="-1.5211105"/>
    <s v="Y"/>
    <x v="1"/>
  </r>
  <r>
    <n v="1775615"/>
    <x v="697"/>
    <n v="3"/>
    <s v="CSO - Combined Sewer Overflow"/>
    <s v="WYVIL CRESCENT/CSO"/>
    <s v="CSO - blocked chamber"/>
    <s v="Ilkley"/>
    <s v="Reported to the EA by YW"/>
    <s v="SE 13488 48137"/>
    <n v="53.929188000000003"/>
    <n v="-1.7960731000000001"/>
    <s v="N"/>
    <x v="0"/>
  </r>
  <r>
    <n v="1745945"/>
    <x v="698"/>
    <n v="3"/>
    <s v="CSO - Combined Sewer Overflow"/>
    <s v="WHARFE HOUSE/CSO"/>
    <s v="CSO - blocked control/orifice"/>
    <s v="Sowerby Bridge"/>
    <s v="Reported to the EA by YW"/>
    <s v="SE 06482 23667"/>
    <n v="53.709387999999997"/>
    <n v="-1.9032761"/>
    <s v="N"/>
    <x v="0"/>
  </r>
  <r>
    <n v="1756573"/>
    <x v="699"/>
    <n v="3"/>
    <s v="CSO - Combined Sewer Overflow"/>
    <s v="ROUNDWOOD GLEN/NO 2 CSO"/>
    <s v="CSO - normal operation"/>
    <s v="Greengates"/>
    <s v="Already reported to the EA by somebody else"/>
    <s v="SE 19405 36996"/>
    <n v="53.828870000000002"/>
    <n v="-1.7066631000000001"/>
    <s v="N"/>
    <x v="0"/>
  </r>
  <r>
    <n v="1729144"/>
    <x v="700"/>
    <n v="3"/>
    <s v="CSO - Combined Sewer Overflow"/>
    <s v="BOROUGH BOUNDARY/CSO "/>
    <s v="CSO - blocked control/orifice"/>
    <s v="Brighouse"/>
    <s v="Reported to YW by the EA"/>
    <s v="SE 14817 25992"/>
    <n v="53.730117"/>
    <n v="-1.7768923000000001"/>
    <s v="N"/>
    <x v="0"/>
  </r>
  <r>
    <n v="1729669"/>
    <x v="701"/>
    <n v="3"/>
    <s v="CSO - Combined Sewer Overflow"/>
    <s v="WEST SCHOLES/CSO "/>
    <s v="CSO - blocked chamber"/>
    <s v="Queensbury"/>
    <s v="Reported to the EA by YW"/>
    <s v="SE 09790 31670"/>
    <n v="53.781267999999997"/>
    <n v="-1.8529100000000001"/>
    <s v="N"/>
    <x v="0"/>
  </r>
  <r>
    <n v="1727822"/>
    <x v="702"/>
    <n v="3"/>
    <s v="CSO - Combined Sewer Overflow"/>
    <s v="BURNTWOOD CLOSE/CSO"/>
    <s v="Other - state"/>
    <s v="Thurnscoe"/>
    <s v="Reported to the EA by YW"/>
    <s v="SE 45039 04820"/>
    <n v="53.538105000000002"/>
    <n v="-1.3218882000000001"/>
    <s v="N"/>
    <x v="0"/>
  </r>
  <r>
    <n v="1726732"/>
    <x v="703"/>
    <n v="3"/>
    <s v="CSO - Combined Sewer Overflow"/>
    <s v="THURNSCOE/CSO"/>
    <s v="CSO - blocked control/orifice"/>
    <s v="Thurnscoe"/>
    <s v="Reported to the EA by YW"/>
    <s v="SE 44657 05368"/>
    <n v="53.543061999999999"/>
    <n v="-1.3275736"/>
    <s v="N"/>
    <x v="0"/>
  </r>
  <r>
    <n v="1712748"/>
    <x v="704"/>
    <n v="3"/>
    <s v="CSO - Combined Sewer Overflow"/>
    <s v="GOOLE LOCK HILL/SPS"/>
    <s v="CSO - blocked chamber"/>
    <s v="Goole"/>
    <s v="Reported to the EA by YW"/>
    <s v="SE 74897 23474"/>
    <n v="53.702337"/>
    <n v="-0.86696561999999999"/>
    <s v="N"/>
    <x v="0"/>
  </r>
  <r>
    <n v="1703588"/>
    <x v="705"/>
    <n v="3"/>
    <s v="CSO - Combined Sewer Overflow"/>
    <s v="NEWBRIDGE/CSO"/>
    <s v="Other - state"/>
    <s v="Bondgate"/>
    <s v="Reported to YW by the EA"/>
    <s v="SE 31415 70954"/>
    <n v="54.133477999999997"/>
    <n v="-1.5207126"/>
    <s v="N"/>
    <x v="0"/>
  </r>
  <r>
    <n v="1704279"/>
    <x v="706"/>
    <n v="3"/>
    <s v="CSO - Combined Sewer Overflow"/>
    <s v="GREEN LANE 125/CSO"/>
    <s v="Other - state"/>
    <s v="Baildon"/>
    <s v="Reported to the EA by YW"/>
    <s v="SE 14458 38143"/>
    <n v="53.839339000000002"/>
    <n v="-1.7817685000000001"/>
    <s v="N"/>
    <x v="0"/>
  </r>
  <r>
    <n v="1692770"/>
    <x v="707"/>
    <n v="3"/>
    <s v="CSO - Combined Sewer Overflow"/>
    <s v="GENN LANE/CSO"/>
    <s v="CSO - blocked hydrobrake"/>
    <s v="Ward Green"/>
    <s v="Reported to the EA by YW"/>
    <s v="SE 34504 04350"/>
    <n v="53.534675999999997"/>
    <n v="-1.4808916000000001"/>
    <s v="N"/>
    <x v="0"/>
  </r>
  <r>
    <n v="1673695"/>
    <x v="708"/>
    <n v="3"/>
    <s v="CSO - Combined Sewer Overflow"/>
    <s v="DARK LANE WORSBORO/CSO"/>
    <s v="CSO - blocked control/orifice"/>
    <s v="Worsbrough"/>
    <s v="Reported to the EA by YW"/>
    <s v="SE 35931 03500"/>
    <n v="53.526941000000001"/>
    <n v="-1.45946"/>
    <s v="N"/>
    <x v="0"/>
  </r>
  <r>
    <n v="1765261"/>
    <x v="709"/>
    <n v="3"/>
    <s v="FCS - Foul/Combined Sewer"/>
    <s v="Park Avenue"/>
    <s v="Sewer - collapsed/leaking"/>
    <s v="Norristhorpe"/>
    <s v="Reported to the EA by YW"/>
    <s v="SE 20490 22934"/>
    <n v="53.702441"/>
    <n v="-1.6911072"/>
    <s v="N"/>
    <x v="0"/>
  </r>
  <r>
    <n v="1763958"/>
    <x v="710"/>
    <n v="3"/>
    <s v="FCS - Foul/Combined Sewer"/>
    <s v="Crane Moor Road"/>
    <s v="Sewer - rags/wipes blockage"/>
    <s v="Crane Moor"/>
    <s v="Reported to the EA by YW"/>
    <s v="SE 30654 01429"/>
    <n v="53.508659000000002"/>
    <n v="-1.539261"/>
    <s v="N"/>
    <x v="0"/>
  </r>
  <r>
    <n v="1759160"/>
    <x v="711"/>
    <n v="3"/>
    <s v="FCS - Foul/Combined Sewer"/>
    <s v="HETCHELL VIEW/NO 2 CSO"/>
    <s v="Sewer - siltation"/>
    <s v="Bardsey"/>
    <s v="Reported to the EA by YW"/>
    <s v="SE 36931 42992"/>
    <n v="53.881813000000001"/>
    <n v="-1.4396829"/>
    <s v="N"/>
    <x v="0"/>
  </r>
  <r>
    <n v="1757206"/>
    <x v="712"/>
    <n v="3"/>
    <s v="FCS - Foul/Combined Sewer"/>
    <s v="Frank Road"/>
    <s v="Sewer - collapsed/leaking"/>
    <s v="Bentley"/>
    <s v="Reported to the EA by YW"/>
    <s v="SE 57098 04743"/>
    <n v="53.536242999999999"/>
    <n v="-1.1399671"/>
    <s v="N"/>
    <x v="0"/>
  </r>
  <r>
    <n v="1755782"/>
    <x v="713"/>
    <n v="3"/>
    <s v="FCS - Foul/Combined Sewer"/>
    <s v="Fleet Lane"/>
    <s v="Sewer - overloaded"/>
    <s v="Oulton"/>
    <s v="Reported to the EA by YW"/>
    <s v="SE 37860 28350"/>
    <n v="53.750151000000002"/>
    <n v="-1.4273475"/>
    <s v="N"/>
    <x v="0"/>
  </r>
  <r>
    <n v="1751610"/>
    <x v="714"/>
    <n v="3"/>
    <s v="FCS - Foul/Combined Sewer"/>
    <s v="Little Studley Road"/>
    <s v="Sewer - Obstruction"/>
    <s v="Low Common"/>
    <s v="Reported to YW by the EA"/>
    <s v="SE 31336 72443"/>
    <n v="54.146864999999998"/>
    <n v="-1.5217674999999999"/>
    <s v="N"/>
    <x v="0"/>
  </r>
  <r>
    <n v="1753632"/>
    <x v="715"/>
    <n v="3"/>
    <s v="FCS - Foul/Combined Sewer"/>
    <s v="RIVADALE VIEW/CSO"/>
    <s v="Sewer - overloaded"/>
    <s v="Ilkley"/>
    <s v="Reported to the EA by YW"/>
    <s v="SE 11985 48097"/>
    <n v="53.928865999999999"/>
    <n v="-1.8189641999999999"/>
    <s v="N"/>
    <x v="0"/>
  </r>
  <r>
    <n v="1753390"/>
    <x v="716"/>
    <n v="3"/>
    <s v="FCS - Foul/Combined Sewer"/>
    <s v="Meersbrook Road"/>
    <s v="Sewer - overloaded"/>
    <s v="Meers Brook"/>
    <s v="Reported to YW by the EA"/>
    <s v="SK 35818 84511"/>
    <n v="53.356273000000002"/>
    <n v="-1.4633186"/>
    <s v="N"/>
    <x v="0"/>
  </r>
  <r>
    <n v="1752375"/>
    <x v="717"/>
    <n v="3"/>
    <s v="FCS - Foul/Combined Sewer"/>
    <s v="FACTORY LANE/CSO"/>
    <s v="Sewer - Obstruction"/>
    <s v="Milnsbridge"/>
    <s v="Reported to the EA by YW"/>
    <s v="SE 12039 15816"/>
    <n v="53.638725000000001"/>
    <n v="-1.8193903"/>
    <s v="N"/>
    <x v="0"/>
  </r>
  <r>
    <n v="1751834"/>
    <x v="718"/>
    <n v="3"/>
    <s v="FCS - Foul/Combined Sewer"/>
    <s v="Rivadale View"/>
    <s v="Sewer - overloaded"/>
    <s v="Ilkley"/>
    <s v="Already reported to the EA by somebody else"/>
    <s v="SE 11989 48095"/>
    <n v="53.928848000000002"/>
    <n v="-1.8189033999999999"/>
    <s v="N"/>
    <x v="0"/>
  </r>
  <r>
    <n v="1751776"/>
    <x v="719"/>
    <n v="3"/>
    <s v="FCS - Foul/Combined Sewer"/>
    <s v="East Lambwath Road"/>
    <s v="Sewer - rags/wipes blockage"/>
    <s v="Withernwick"/>
    <s v="Reported to the EA by YW"/>
    <s v="TA 20054 39939"/>
    <n v="53.841831999999997"/>
    <n v="-0.17685332000000001"/>
    <s v="N"/>
    <x v="0"/>
  </r>
  <r>
    <n v="1751465"/>
    <x v="720"/>
    <n v="3"/>
    <s v="FCS - Foul/Combined Sewer"/>
    <s v="Stonebridge Lane"/>
    <s v="Sewer - rags/wipes blockage"/>
    <s v="Great Houghton"/>
    <s v="Reported to the EA by YW"/>
    <s v="SE 43451 06471"/>
    <n v="53.553077000000002"/>
    <n v="-1.3456186000000001"/>
    <s v="N"/>
    <x v="0"/>
  </r>
  <r>
    <n v="1748856"/>
    <x v="721"/>
    <n v="3"/>
    <s v="FCS - Foul/Combined Sewer"/>
    <s v="FERRYBOAT LANE/SPS"/>
    <s v="Sewer - overloaded"/>
    <s v="Old Denaby"/>
    <s v="Reported to YW by the EA"/>
    <s v="SK 48153 99208"/>
    <n v="53.487389999999998"/>
    <n v="-1.275766"/>
    <s v="N"/>
    <x v="0"/>
  </r>
  <r>
    <n v="1748862"/>
    <x v="722"/>
    <n v="3"/>
    <s v="FCS - Foul/Combined Sewer"/>
    <s v="RIVERDALE VIEW CSO"/>
    <s v="Sewer - overloaded"/>
    <s v="Ilkley"/>
    <s v="Already reported to the EA by somebody else"/>
    <s v="SE 11980 48098"/>
    <n v="53.928874999999998"/>
    <n v="-1.8190402999999999"/>
    <s v="N"/>
    <x v="0"/>
  </r>
  <r>
    <n v="1746231"/>
    <x v="723"/>
    <n v="3"/>
    <s v="FCS - Foul/Combined Sewer"/>
    <s v="Norton Common Road"/>
    <s v="Sewer - collapsed/leaking"/>
    <s v="Norton"/>
    <s v="Reported to the EA by YW"/>
    <s v="SE 55685 15304"/>
    <n v="53.631309000000002"/>
    <n v="-1.1594035"/>
    <s v="N"/>
    <x v="0"/>
  </r>
  <r>
    <n v="1746176"/>
    <x v="724"/>
    <n v="3"/>
    <s v="FCS - Foul/Combined Sewer"/>
    <s v="Pasture Road"/>
    <s v="Sewer - collapsed/leaking"/>
    <s v="Embsay"/>
    <s v="Reported to the EA by YW"/>
    <s v="SE 00415 53861"/>
    <n v="53.980806999999999"/>
    <n v="-1.9951608000000001"/>
    <s v="N"/>
    <x v="0"/>
  </r>
  <r>
    <n v="1745401"/>
    <x v="725"/>
    <n v="3"/>
    <s v="FCS - Foul/Combined Sewer"/>
    <s v="Fleet Lane"/>
    <s v="Sewer - overloaded"/>
    <s v="Hetton"/>
    <s v="Reported to the EA by YW"/>
    <s v="SD 96445 58727"/>
    <n v="54.024527999999997"/>
    <n v="-2.0557547999999999"/>
    <s v="N"/>
    <x v="0"/>
  </r>
  <r>
    <n v="1745394"/>
    <x v="726"/>
    <n v="3"/>
    <s v="FCS - Foul/Combined Sewer"/>
    <s v="School Lane"/>
    <s v="Sewer - Obstruction"/>
    <s v="Stannington"/>
    <s v="Reported to the EA by YW"/>
    <s v="SK 30346 88228"/>
    <n v="53.390023999999997"/>
    <n v="-1.5451735"/>
    <s v="N"/>
    <x v="0"/>
  </r>
  <r>
    <n v="1745383"/>
    <x v="727"/>
    <n v="3"/>
    <s v="FCS - Foul/Combined Sewer"/>
    <s v="Brackenley Drive"/>
    <s v="Sewer - Obstruction"/>
    <s v="Embsay"/>
    <s v="Reported to the EA by YW"/>
    <s v="SE 00215 53113"/>
    <n v="53.974083999999998"/>
    <n v="-1.9982107"/>
    <s v="N"/>
    <x v="0"/>
  </r>
  <r>
    <n v="1745100"/>
    <x v="728"/>
    <n v="3"/>
    <s v="FCS - Foul/Combined Sewer"/>
    <s v="Woodhouse Crescent"/>
    <s v="Sewer - fat/grease blockage"/>
    <s v="Normanton"/>
    <s v="Reported to the EA by YW"/>
    <s v="SE 38648 21670"/>
    <n v="53.690055999999998"/>
    <n v="-1.4162300999999999"/>
    <s v="N"/>
    <x v="0"/>
  </r>
  <r>
    <n v="1744686"/>
    <x v="729"/>
    <n v="3"/>
    <s v="FCS - Foul/Combined Sewer"/>
    <s v="Curbar Close"/>
    <s v="Sewer - rags/wipes blockage"/>
    <s v="North Wingfield"/>
    <s v="Reported to the EA by YW"/>
    <s v="SK 41393 65404"/>
    <n v="53.184128999999999"/>
    <n v="-1.3820428"/>
    <s v="N"/>
    <x v="0"/>
  </r>
  <r>
    <n v="1740775"/>
    <x v="730"/>
    <n v="3"/>
    <s v="FCS - Foul/Combined Sewer"/>
    <s v="Main Street"/>
    <s v="Sewer - collapsed/leaking"/>
    <s v="Kirkby Malzeard"/>
    <s v="Already reported to the EA by somebody else"/>
    <s v="SE 23120 74362"/>
    <n v="54.164544999999997"/>
    <n v="-1.6473982"/>
    <s v="N"/>
    <x v="0"/>
  </r>
  <r>
    <n v="1748814"/>
    <x v="731"/>
    <n v="3"/>
    <s v="FCS - Foul/Combined Sewer"/>
    <s v="Westfield Road"/>
    <s v="Not established"/>
    <s v="Tockwith"/>
    <s v="Already reported to the EA by somebody else"/>
    <s v="SE 46517 52471"/>
    <n v="53.966231999999998"/>
    <n v="-1.2924310000000001"/>
    <s v="N"/>
    <x v="0"/>
  </r>
  <r>
    <n v="1741328"/>
    <x v="732"/>
    <n v="3"/>
    <s v="FCS - Foul/Combined Sewer"/>
    <s v="Creskeld Garth"/>
    <s v="Dual Manhole - blockage"/>
    <s v="Bramhope"/>
    <s v="Reported to the EA by YW"/>
    <s v="SE 25520 43580"/>
    <n v="53.887782000000001"/>
    <n v="-1.6132153"/>
    <s v="N"/>
    <x v="0"/>
  </r>
  <r>
    <n v="1740694"/>
    <x v="733"/>
    <n v="3"/>
    <s v="FCS - Foul/Combined Sewer"/>
    <s v="Rivadale View"/>
    <s v="Sewer - overloaded"/>
    <s v="Ilkley"/>
    <s v="Already reported to the EA by somebody else"/>
    <s v="SE 12019 48116"/>
    <n v="53.929036000000004"/>
    <n v="-1.8184457000000001"/>
    <s v="N"/>
    <x v="0"/>
  </r>
  <r>
    <n v="1739359"/>
    <x v="734"/>
    <n v="3"/>
    <s v="FCS - Foul/Combined Sewer"/>
    <s v="UNDERWOOD DRIVE/CSO"/>
    <s v="Sewer - rags/wipes blockage"/>
    <s v="Rawdon"/>
    <s v="Reported to the EA by YW"/>
    <s v="SE 21530 38310"/>
    <n v="53.840595999999998"/>
    <n v="-1.6742870999999999"/>
    <s v="N"/>
    <x v="0"/>
  </r>
  <r>
    <n v="1739204"/>
    <x v="735"/>
    <n v="3"/>
    <s v="FCS - Foul/Combined Sewer"/>
    <s v="Low Fields Way"/>
    <s v="Sewer - rags/wipes blockage"/>
    <s v="Low Fields"/>
    <s v="Reported to the EA by YW"/>
    <s v="SE 12110 22010"/>
    <n v="53.694395999999998"/>
    <n v="-1.8180772000000001"/>
    <s v="N"/>
    <x v="0"/>
  </r>
  <r>
    <n v="1737233"/>
    <x v="736"/>
    <n v="3"/>
    <s v="FCS - Foul/Combined Sewer"/>
    <s v="Darton Road "/>
    <s v="Sewer - Obstruction"/>
    <s v="Cawthorne"/>
    <s v="Reported to the EA by YW"/>
    <s v="SE 28850 08291"/>
    <n v="53.570436999999998"/>
    <n v="-1.5658311"/>
    <s v="N"/>
    <x v="0"/>
  </r>
  <r>
    <n v="1733875"/>
    <x v="737"/>
    <n v="3"/>
    <s v="FCS - Foul/Combined Sewer"/>
    <s v="Montrose Avenue"/>
    <s v="Sewer - collapsed/leaking"/>
    <s v="Monk Stray"/>
    <s v="Reported to YW by the EA"/>
    <s v="SE 60969 53575"/>
    <n v="53.974654999999998"/>
    <n v="-1.0719474"/>
    <s v="N"/>
    <x v="0"/>
  </r>
  <r>
    <n v="1735314"/>
    <x v="738"/>
    <n v="3"/>
    <s v="FCS - Foul/Combined Sewer"/>
    <s v="Dalehouse"/>
    <s v="Sewer - fat/grease blockage"/>
    <s v="Staithes"/>
    <s v="Reported to the EA by YW"/>
    <s v="NZ 77686 18080"/>
    <n v="54.552014999999997"/>
    <n v="-0.80042442000000003"/>
    <s v="N"/>
    <x v="0"/>
  </r>
  <r>
    <n v="1734014"/>
    <x v="739"/>
    <n v="3"/>
    <s v="FCS - Foul/Combined Sewer"/>
    <s v="St Johns Walk "/>
    <s v="Sewer - collapsed/leaking"/>
    <s v="Heworth "/>
    <s v="Reported to YW by the EA"/>
    <s v="SE 61396 52883"/>
    <n v="53.968386000000002"/>
    <n v="-1.0655772999999999"/>
    <s v="N"/>
    <x v="0"/>
  </r>
  <r>
    <n v="1731951"/>
    <x v="740"/>
    <n v="3"/>
    <s v="FCS - Foul/Combined Sewer"/>
    <s v="Main Street Poppleton"/>
    <s v="Other - state"/>
    <s v="Nether Poppleton"/>
    <s v="Reported to the EA by YW"/>
    <s v="SE 55517 53944"/>
    <n v="53.978583999999998"/>
    <n v="-1.1549917000000001"/>
    <s v="N"/>
    <x v="0"/>
  </r>
  <r>
    <n v="1729860"/>
    <x v="741"/>
    <n v="3"/>
    <s v="FCS - Foul/Combined Sewer"/>
    <s v="Rectory Garth"/>
    <s v="Sewer - Rubble/Stones/Bricks"/>
    <s v="Cross Hill"/>
    <s v="Reported to the EA by YW"/>
    <s v="SE 42864 13074"/>
    <n v="53.612470999999999"/>
    <n v="-1.3535737999999999"/>
    <s v="N"/>
    <x v="0"/>
  </r>
  <r>
    <n v="1729727"/>
    <x v="742"/>
    <n v="3"/>
    <s v="FCS - Foul/Combined Sewer"/>
    <s v="Hunters Park Avenue"/>
    <s v="Sewer - rags/wipes blockage"/>
    <s v="Scholemoor"/>
    <s v="Reported to YW by the EA"/>
    <s v="SE 13079 32357"/>
    <n v="53.787371"/>
    <n v="-1.8029683000000001"/>
    <s v="N"/>
    <x v="0"/>
  </r>
  <r>
    <n v="1728240"/>
    <x v="743"/>
    <n v="3"/>
    <s v="FCS - Foul/Combined Sewer"/>
    <s v="Birley Spa Lane"/>
    <s v="Sewer - Obstruction"/>
    <s v="Hackenthorpe"/>
    <s v="Reported to the EA by YW"/>
    <s v="SK 42221 83991"/>
    <n v="53.351128000000003"/>
    <n v="-1.3671924"/>
    <s v="N"/>
    <x v="0"/>
  </r>
  <r>
    <n v="1727248"/>
    <x v="744"/>
    <n v="3"/>
    <s v="FCS - Foul/Combined Sewer"/>
    <s v="Rivadale View"/>
    <s v="Sewer - overloaded"/>
    <s v="Bradford"/>
    <s v="Already reported to the EA by somebody else"/>
    <s v="SE 11983 48085"/>
    <n v="53.928758000000002"/>
    <n v="-1.8189951"/>
    <s v="N"/>
    <x v="0"/>
  </r>
  <r>
    <n v="1727343"/>
    <x v="745"/>
    <n v="3"/>
    <s v="FCS - Foul/Combined Sewer"/>
    <s v="Main Street "/>
    <s v="Sewer - root growth"/>
    <s v="Old Brampton"/>
    <s v="Reported to the EA by YW"/>
    <s v="SK 33865 71843"/>
    <n v="53.242536999999999"/>
    <n v="-1.4940069"/>
    <s v="N"/>
    <x v="0"/>
  </r>
  <r>
    <n v="1723129"/>
    <x v="746"/>
    <n v="3"/>
    <s v="FCS - Foul/Combined Sewer"/>
    <s v="Rivadale View"/>
    <s v="Sewer - overloaded"/>
    <s v="Ilkley"/>
    <s v="Reported to YW by the EA"/>
    <s v="SE 11978 48095"/>
    <n v="53.928848000000002"/>
    <n v="-1.8190709"/>
    <s v="N"/>
    <x v="0"/>
  </r>
  <r>
    <n v="1723602"/>
    <x v="747"/>
    <n v="3"/>
    <s v="FCS - Foul/Combined Sewer"/>
    <s v="Brackenley Drive"/>
    <s v="Sewer - collapsed/leaking"/>
    <s v="Skipton "/>
    <s v="Reported to the EA by YW"/>
    <s v="SE 00238 53107"/>
    <n v="53.974029999999999"/>
    <n v="-1.9978601"/>
    <s v="N"/>
    <x v="0"/>
  </r>
  <r>
    <n v="1720773"/>
    <x v="748"/>
    <n v="3"/>
    <s v="FCS - Foul/Combined Sewer"/>
    <s v="RIVADALE VIEW/CSO"/>
    <s v="Sewer - overloaded"/>
    <s v="Ilkley"/>
    <s v="Reported to YW by the EA"/>
    <s v="SE 11979 48096"/>
    <n v="53.928857000000001"/>
    <n v="-1.8190556"/>
    <s v="N"/>
    <x v="0"/>
  </r>
  <r>
    <n v="1720372"/>
    <x v="749"/>
    <n v="3"/>
    <s v="FCS - Foul/Combined Sewer"/>
    <s v="Syke Lane"/>
    <s v="Sewer - collapsed/leaking"/>
    <s v="Scarcroft"/>
    <s v="Reported to the EA by YW"/>
    <s v="SE 36192 41569"/>
    <n v="53.869075000000002"/>
    <n v="-1.4510916"/>
    <s v="N"/>
    <x v="0"/>
  </r>
  <r>
    <n v="1719858"/>
    <x v="750"/>
    <n v="3"/>
    <s v="FCS - Foul/Combined Sewer"/>
    <s v="BLOSSOMGATE/CSO"/>
    <s v="Sewer - fat/grease blockage"/>
    <s v="Ripon"/>
    <s v="Reported to the EA by YW"/>
    <s v="SE 31029 70994"/>
    <n v="54.133861000000003"/>
    <n v="-1.5266157"/>
    <s v="N"/>
    <x v="0"/>
  </r>
  <r>
    <n v="1719135"/>
    <x v="751"/>
    <n v="3"/>
    <s v="FCS - Foul/Combined Sewer"/>
    <s v="Dukewood Road"/>
    <s v="Sewer - brick/rubble/debris blockage"/>
    <s v="Clayton West"/>
    <s v="Reported to YW by the EA"/>
    <s v="SE 25474 10577"/>
    <n v="53.591158"/>
    <n v="-1.6166223"/>
    <s v="N"/>
    <x v="0"/>
  </r>
  <r>
    <n v="1719115"/>
    <x v="752"/>
    <n v="3"/>
    <s v="FCS - Foul/Combined Sewer"/>
    <s v="Primrose Hill Garth"/>
    <s v="Sewer - fat/grease blockage"/>
    <s v="Swillington"/>
    <s v="Reported to the EA by YW"/>
    <s v="SE 38794 29991"/>
    <n v="53.764831000000001"/>
    <n v="-1.412979"/>
    <s v="N"/>
    <x v="0"/>
  </r>
  <r>
    <n v="1718857"/>
    <x v="753"/>
    <n v="3"/>
    <s v="FCS - Foul/Combined Sewer"/>
    <s v="Sharp Lane"/>
    <s v="Sewer - Rubble/Stones/Bricks"/>
    <s v="Almondbury"/>
    <s v="Reported to the EA by YW"/>
    <s v="SE 16695 14150"/>
    <n v="53.623624"/>
    <n v="-1.7490597999999999"/>
    <s v="N"/>
    <x v="0"/>
  </r>
  <r>
    <n v="1717018"/>
    <x v="754"/>
    <n v="3"/>
    <s v="FCS - Foul/Combined Sewer"/>
    <s v="SE19464302"/>
    <s v="Sewer - root growth"/>
    <s v="Otley"/>
    <s v="Reported to the EA by YW"/>
    <s v="SE 19593 46233"/>
    <n v="53.911881999999999"/>
    <n v="-1.7032202999999999"/>
    <s v="N"/>
    <x v="0"/>
  </r>
  <r>
    <n v="1716547"/>
    <x v="755"/>
    <n v="3"/>
    <s v="FCS - Foul/Combined Sewer"/>
    <s v="Lawrence Drive"/>
    <s v="Sewer - root growth"/>
    <s v="Swinton"/>
    <s v="Reported to YW by the EA"/>
    <s v="SK 45646 98198"/>
    <n v="53.478535999999998"/>
    <n v="-1.3136918"/>
    <s v="N"/>
    <x v="0"/>
  </r>
  <r>
    <n v="1715729"/>
    <x v="756"/>
    <n v="3"/>
    <s v="FCS - Foul/Combined Sewer"/>
    <s v="Holmfirth Road"/>
    <s v="Sewer - rags/wipes blockage"/>
    <s v="Lydgate"/>
    <s v="Reported to the EA by YW"/>
    <s v="SE 15870 09212"/>
    <n v="53.579265999999997"/>
    <n v="-1.7617826000000001"/>
    <s v="N"/>
    <x v="0"/>
  </r>
  <r>
    <n v="1713612"/>
    <x v="757"/>
    <n v="3"/>
    <s v="FCS - Foul/Combined Sewer"/>
    <s v="SE05395602"/>
    <s v="Sewer - siltation"/>
    <s v="Keighley"/>
    <s v="Reported to YW by the EA"/>
    <s v="SE 05545 39659"/>
    <n v="53.853133999999997"/>
    <n v="-1.9171898999999999"/>
    <s v="N"/>
    <x v="0"/>
  </r>
  <r>
    <n v="1712819"/>
    <x v="758"/>
    <n v="3"/>
    <s v="FCS - Foul/Combined Sewer"/>
    <s v="Lane Side"/>
    <s v="Sewer - Obstruction"/>
    <s v="Kirkheaton"/>
    <s v="Reported to the EA by YW"/>
    <s v="SE 18387 17254"/>
    <n v="53.651466999999997"/>
    <n v="-1.7232962000000001"/>
    <s v="N"/>
    <x v="0"/>
  </r>
  <r>
    <n v="1712688"/>
    <x v="759"/>
    <n v="3"/>
    <s v="FCS - Foul/Combined Sewer"/>
    <s v="SE49659702"/>
    <s v="Sewer - collapsed/leaking"/>
    <s v="Alne"/>
    <s v="Reported to the EA by YW"/>
    <s v="SE 50600 65380"/>
    <n v="54.081859999999999"/>
    <n v="-1.2280553000000001"/>
    <s v="N"/>
    <x v="0"/>
  </r>
  <r>
    <n v="1711023"/>
    <x v="760"/>
    <n v="3"/>
    <s v="FCS - Foul/Combined Sewer"/>
    <s v="Halifax Road"/>
    <s v="Sewer - rags/wipes blockage"/>
    <s v="Keighley"/>
    <s v="Reported to the EA by YW"/>
    <s v="SE 05531 39682"/>
    <n v="53.853341"/>
    <n v="-1.9174023"/>
    <s v="N"/>
    <x v="0"/>
  </r>
  <r>
    <n v="1710112"/>
    <x v="761"/>
    <n v="3"/>
    <s v="FCS - Foul/Combined Sewer"/>
    <s v="T2011 MH"/>
    <s v="Sewer - collapsed/leaking"/>
    <s v="Holmfirth"/>
    <s v="Reported to the EA by YW"/>
    <s v="SE 15679 08899"/>
    <n v="53.576458000000002"/>
    <n v="-1.7646828999999999"/>
    <s v="N"/>
    <x v="0"/>
  </r>
  <r>
    <n v="1709874"/>
    <x v="762"/>
    <n v="3"/>
    <s v="FCS - Foul/Combined Sewer"/>
    <s v="Staithes Lane"/>
    <s v="Sewer - overloaded"/>
    <s v="Staithes"/>
    <s v="Reported to YW by the EA"/>
    <s v="NZ 77983 18444"/>
    <n v="54.555239999999998"/>
    <n v="-0.79573735000000001"/>
    <s v="N"/>
    <x v="0"/>
  </r>
  <r>
    <n v="1710172"/>
    <x v="763"/>
    <n v="3"/>
    <s v="FCS - Foul/Combined Sewer"/>
    <s v="CHURCH ST"/>
    <s v="Sewer - overloaded"/>
    <s v="Whitby"/>
    <s v="Reported to the EA by YW"/>
    <s v="NZ 89986 11309"/>
    <n v="54.489148"/>
    <n v="-0.61237801000000003"/>
    <s v="N"/>
    <x v="0"/>
  </r>
  <r>
    <n v="1709188"/>
    <x v="764"/>
    <n v="3"/>
    <s v="FCS - Foul/Combined Sewer"/>
    <s v="High Street"/>
    <s v="Sewer - collapsed/leaking"/>
    <s v="Dronfield"/>
    <s v="Reported to YW by the EA"/>
    <s v="SK 35237 78559"/>
    <n v="53.302813999999998"/>
    <n v="-1.4727071"/>
    <s v="N"/>
    <x v="0"/>
  </r>
  <r>
    <n v="1709127"/>
    <x v="765"/>
    <n v="3"/>
    <s v="FCS - Foul/Combined Sewer"/>
    <s v="RIPON ROAD/ESO"/>
    <s v="Sewer - rags/wipes blockage"/>
    <s v="Killinghall"/>
    <s v="Reported to the EA by YW"/>
    <s v="SE 28742 59654"/>
    <n v="54.032077999999998"/>
    <n v="-1.5626878"/>
    <s v="N"/>
    <x v="0"/>
  </r>
  <r>
    <n v="1708276"/>
    <x v="766"/>
    <n v="3"/>
    <s v="FCS - Foul/Combined Sewer"/>
    <s v="Aiskew Bank, Bedale, DL8 1AS"/>
    <s v="Sewer - Rubble/Stones/Bricks"/>
    <s v="Bedale"/>
    <s v="Reported to the EA by YW"/>
    <s v="SE 26923 88338"/>
    <n v="54.289963999999998"/>
    <n v="-1.5879059"/>
    <s v="N"/>
    <x v="0"/>
  </r>
  <r>
    <n v="1707985"/>
    <x v="767"/>
    <n v="3"/>
    <s v="FCS - Foul/Combined Sewer"/>
    <s v="Treecrest Rise"/>
    <s v="Sewer - rags/wipes blockage"/>
    <s v="Wilthorpe"/>
    <s v="Already reported to the EA by somebody else"/>
    <s v="SE 34073 07767"/>
    <n v="53.565415999999999"/>
    <n v="-1.4870228999999999"/>
    <s v="N"/>
    <x v="0"/>
  </r>
  <r>
    <n v="1705784"/>
    <x v="768"/>
    <n v="3"/>
    <s v="FCS - Foul/Combined Sewer"/>
    <s v="Fleet Lane"/>
    <s v="Sewer - siltation"/>
    <s v="Oulton"/>
    <s v="Reported to the EA by YW"/>
    <s v="SE 37809 28387"/>
    <n v="53.750487"/>
    <n v="-1.4281162999999999"/>
    <s v="N"/>
    <x v="0"/>
  </r>
  <r>
    <n v="1704467"/>
    <x v="769"/>
    <n v="3"/>
    <s v="FCS - Foul/Combined Sewer"/>
    <s v="Lingfoot Place "/>
    <s v="Sewer - collapsed/leaking"/>
    <s v="Jordanthorpe"/>
    <s v="Reported to the EA by YW"/>
    <s v="SK 36237 80672"/>
    <n v="53.321739000000001"/>
    <n v="-1.4574616"/>
    <s v="N"/>
    <x v="0"/>
  </r>
  <r>
    <n v="1712556"/>
    <x v="770"/>
    <n v="3"/>
    <s v="FCS - Foul/Combined Sewer"/>
    <s v="Common Side Lane"/>
    <s v="Sewer - collapsed/leaking"/>
    <s v="Ackton"/>
    <s v="Reported to the EA by YW"/>
    <s v="SE 41320 21330"/>
    <n v="53.686796999999999"/>
    <n v="-1.3758157"/>
    <s v="N"/>
    <x v="0"/>
  </r>
  <r>
    <n v="1702181"/>
    <x v="771"/>
    <n v="3"/>
    <s v="FCS - Foul/Combined Sewer"/>
    <s v="FIELDHEAD/SPS"/>
    <s v="Sewer - rags/wipes blockage"/>
    <s v="Denholme"/>
    <s v="Reported to the EA by YW"/>
    <s v="SE 06530 35287"/>
    <n v="53.813828000000001"/>
    <n v="-1.9023075"/>
    <s v="N"/>
    <x v="0"/>
  </r>
  <r>
    <n v="1702741"/>
    <x v="772"/>
    <n v="3"/>
    <s v="FCS - Foul/Combined Sewer"/>
    <s v="Royd Moor Road"/>
    <s v="Sewer - collapsed/leaking"/>
    <s v="Thurlstone"/>
    <s v="Reported to the EA by YW"/>
    <s v="SE 23130 03810"/>
    <n v="53.530442999999998"/>
    <n v="-1.6525320999999999"/>
    <s v="N"/>
    <x v="0"/>
  </r>
  <r>
    <n v="1696028"/>
    <x v="773"/>
    <n v="3"/>
    <s v="FCS - Foul/Combined Sewer"/>
    <s v="Mount Pleasant "/>
    <s v="Sewer - collapsed/leaking"/>
    <s v="Ackworth Moor Top"/>
    <s v="Reported to the EA by YW"/>
    <s v="SE 43718 16708"/>
    <n v="53.645060999999998"/>
    <n v="-1.3401571000000001"/>
    <s v="N"/>
    <x v="0"/>
  </r>
  <r>
    <n v="1696159"/>
    <x v="774"/>
    <n v="3"/>
    <s v="FCS - Foul/Combined Sewer"/>
    <s v="DARTON CHURCH ST/NO 2 CSO"/>
    <s v="Sewer - fat/grease blockage"/>
    <s v="Darton"/>
    <s v="Already reported to the EA by somebody else"/>
    <s v="SE 31320 10004"/>
    <n v="53.585692999999999"/>
    <n v="-1.5283637000000001"/>
    <s v="N"/>
    <x v="0"/>
  </r>
  <r>
    <n v="1694646"/>
    <x v="775"/>
    <n v="3"/>
    <s v="FCS - Foul/Combined Sewer"/>
    <s v="Hirst Road"/>
    <s v="Sewer - root growth"/>
    <s v="Birchencliffe"/>
    <s v="Reported to YW by the EA"/>
    <s v="SE 12576 18798"/>
    <n v="53.665514999999999"/>
    <n v="-1.8111489000000001"/>
    <s v="N"/>
    <x v="0"/>
  </r>
  <r>
    <n v="1694363"/>
    <x v="776"/>
    <n v="3"/>
    <s v="FCS - Foul/Combined Sewer"/>
    <s v="SE58536001"/>
    <s v="Sewer - rags/wipes blockage"/>
    <s v="York "/>
    <s v="Reported to YW by the EA"/>
    <s v="SE 58637 53038"/>
    <n v="53.970098"/>
    <n v="-1.1075995999999999"/>
    <s v="N"/>
    <x v="0"/>
  </r>
  <r>
    <n v="1690629"/>
    <x v="777"/>
    <n v="3"/>
    <s v="FCS - Foul/Combined Sewer"/>
    <s v="Wentworth Road"/>
    <s v="Sewer - root growth"/>
    <s v="Thorpe Hesley"/>
    <s v="Reported to the EA by YW"/>
    <s v="SK 38360 96450"/>
    <n v="53.463403999999997"/>
    <n v="-1.4236806"/>
    <s v="N"/>
    <x v="0"/>
  </r>
  <r>
    <n v="1690071"/>
    <x v="778"/>
    <n v="3"/>
    <s v="FCS - Foul/Combined Sewer"/>
    <s v="FISHERGATE FERRYBDG/CSO"/>
    <s v="Sewer - rags/wipes blockage"/>
    <s v="Ferrybridge"/>
    <s v="Reported to YW by the EA"/>
    <s v="SE 48559 24396"/>
    <n v="53.713731000000003"/>
    <n v="-1.2657338"/>
    <s v="N"/>
    <x v="0"/>
  </r>
  <r>
    <n v="1689119"/>
    <x v="779"/>
    <n v="3"/>
    <s v="FCS - Foul/Combined Sewer"/>
    <s v="Minsthorpe Lane"/>
    <s v="Sewer - rags/wipes blockage"/>
    <s v="South Emsall"/>
    <s v="Reported to the EA by YW"/>
    <s v="SE 47004 11584"/>
    <n v="53.598725000000002"/>
    <n v="-1.2912258999999999"/>
    <s v="N"/>
    <x v="0"/>
  </r>
  <r>
    <n v="1688268"/>
    <x v="780"/>
    <n v="3"/>
    <s v="FCS - Foul/Combined Sewer"/>
    <s v="Common Lane "/>
    <s v="Sewer - root growth"/>
    <s v="Harome "/>
    <s v="Reported to the EA by YW"/>
    <s v="SE 66392 82811"/>
    <n v="54.236705000000001"/>
    <n v="-0.98287327000000002"/>
    <s v="N"/>
    <x v="0"/>
  </r>
  <r>
    <n v="1685313"/>
    <x v="781"/>
    <n v="3"/>
    <s v="FCS - Foul/Combined Sewer"/>
    <n v="35776000240"/>
    <s v="Sewer - collapsed/leaking"/>
    <s v="Middleton Tyas"/>
    <s v="Already reported to the EA by somebody else"/>
    <s v="NZ 23069 05840"/>
    <n v="54.447440999999998"/>
    <n v="-1.6457603000000001"/>
    <s v="N"/>
    <x v="0"/>
  </r>
  <r>
    <n v="1684587"/>
    <x v="782"/>
    <n v="3"/>
    <s v="FCS - Foul/Combined Sewer"/>
    <s v="Orchard Farm "/>
    <s v="Sewer - collapsed/leaking"/>
    <s v="Goathland "/>
    <s v="Reported to YW by the EA"/>
    <s v="NZ 82759 01667"/>
    <n v="54.403745999999998"/>
    <n v="-0.72660130000000001"/>
    <s v="N"/>
    <x v="0"/>
  </r>
  <r>
    <n v="1683225"/>
    <x v="783"/>
    <n v="3"/>
    <s v="FCS - Foul/Combined Sewer"/>
    <s v="LEEMING WATER LANE/CSO"/>
    <s v="Sewer - Obstruction"/>
    <s v="Leeming Village"/>
    <s v="Reported to the EA by YW"/>
    <s v="SE 29364 89510"/>
    <n v="54.300362999999997"/>
    <n v="-1.5502933000000001"/>
    <s v="N"/>
    <x v="0"/>
  </r>
  <r>
    <n v="1683529"/>
    <x v="784"/>
    <n v="3"/>
    <s v="FCS - Foul/Combined Sewer"/>
    <s v="Dewsbury Road"/>
    <s v="Sewer - root growth"/>
    <s v="Beeston"/>
    <s v="Reported to the EA by YW"/>
    <s v="SE 28500 29260"/>
    <n v="53.758924"/>
    <n v="-1.5691994"/>
    <s v="N"/>
    <x v="0"/>
  </r>
  <r>
    <n v="1682277"/>
    <x v="785"/>
    <n v="3"/>
    <s v="FCS - Foul/Combined Sewer"/>
    <s v="STATION LANE W17/NO 2 CSO"/>
    <s v="Sewer - rags/wipes blockage"/>
    <s v="Oughtibridge"/>
    <s v="Reported to the EA by YW"/>
    <s v="SK 30796 93371"/>
    <n v="53.436225"/>
    <n v="-1.5379069999999999"/>
    <s v="N"/>
    <x v="0"/>
  </r>
  <r>
    <n v="1681395"/>
    <x v="786"/>
    <n v="3"/>
    <s v="FCS - Foul/Combined Sewer"/>
    <s v="Dual function M/H "/>
    <s v="Dual Manhole - blockage"/>
    <s v="Scarborough"/>
    <s v="Reported to the EA by YW"/>
    <s v="TA 03718 83352"/>
    <n v="54.235374999999998"/>
    <n v="-0.41020813"/>
    <s v="N"/>
    <x v="0"/>
  </r>
  <r>
    <n v="1681044"/>
    <x v="787"/>
    <n v="3"/>
    <s v="FCS - Foul/Combined Sewer"/>
    <s v="Dotcliffe Road"/>
    <s v="Sewer - collapsed/leaking"/>
    <s v="Kelbrook"/>
    <s v="Reported to YW by the EA"/>
    <s v="SD 90532 44627"/>
    <n v="53.897725000000001"/>
    <n v="-2.1455685999999998"/>
    <s v="N"/>
    <x v="0"/>
  </r>
  <r>
    <n v="1679554"/>
    <x v="788"/>
    <n v="3"/>
    <s v="FCS - Foul/Combined Sewer"/>
    <s v="Park Avenue"/>
    <s v="Sewer - rags/wipes blockage"/>
    <s v="Roundhay"/>
    <s v="Reported to the EA by YW"/>
    <s v="SE 33411 37427"/>
    <n v="53.832034999999998"/>
    <n v="-1.4938309999999999"/>
    <s v="N"/>
    <x v="0"/>
  </r>
  <r>
    <n v="1679236"/>
    <x v="789"/>
    <n v="3"/>
    <s v="FCS - Foul/Combined Sewer"/>
    <s v="The Old School House"/>
    <s v="Sewer - collapsed/leaking"/>
    <s v="Egton Bridge"/>
    <s v="Reported to the EA by YW"/>
    <s v="NZ 80585 05446"/>
    <n v="54.438048000000002"/>
    <n v="-0.75905789000000001"/>
    <s v="N"/>
    <x v="0"/>
  </r>
  <r>
    <n v="1678899"/>
    <x v="790"/>
    <n v="3"/>
    <s v="FCS - Foul/Combined Sewer"/>
    <s v="Moorgate Drive"/>
    <s v="Sewer - rags/wipes blockage"/>
    <s v="Kippax"/>
    <s v="Reported to the EA by YW"/>
    <s v="SE 41089 30574"/>
    <n v="53.769894999999998"/>
    <n v="-1.3780889000000001"/>
    <s v="N"/>
    <x v="0"/>
  </r>
  <r>
    <n v="1678829"/>
    <x v="791"/>
    <n v="3"/>
    <s v="FCS - Foul/Combined Sewer"/>
    <s v="Farwater Lane"/>
    <s v="Sewer - root growth"/>
    <s v="Dronfield"/>
    <s v="Reported to the EA by YW"/>
    <s v="SK 35120 78246"/>
    <n v="53.300007999999998"/>
    <n v="-1.4744972000000001"/>
    <s v="N"/>
    <x v="0"/>
  </r>
  <r>
    <n v="1678434"/>
    <x v="792"/>
    <n v="3"/>
    <s v="FCS - Foul/Combined Sewer"/>
    <s v="Main Street"/>
    <s v="Sewer - collapsed/leaking"/>
    <s v="Reedness"/>
    <s v="Reported to the EA by YW"/>
    <s v="SE 79895 23062"/>
    <n v="53.697895000000003"/>
    <n v="-0.79138180000000002"/>
    <s v="N"/>
    <x v="0"/>
  </r>
  <r>
    <n v="1678287"/>
    <x v="793"/>
    <n v="3"/>
    <s v="FCS - Foul/Combined Sewer"/>
    <s v="Halifax Road"/>
    <s v="Sewer - rags/wipes blockage"/>
    <s v="Ingrow"/>
    <s v="Reported to the EA by YW"/>
    <s v="SE 05525 39671"/>
    <n v="53.853242000000002"/>
    <n v="-1.9174937000000001"/>
    <s v="N"/>
    <x v="0"/>
  </r>
  <r>
    <n v="1678188"/>
    <x v="794"/>
    <n v="3"/>
    <s v="FCS - Foul/Combined Sewer"/>
    <s v="Main Street"/>
    <s v="Sewer - collapsed/leaking"/>
    <s v="Alne"/>
    <s v="Reported to the EA by YW"/>
    <s v="SE 49954 65781"/>
    <n v="54.085526999999999"/>
    <n v="-1.2378627"/>
    <s v="N"/>
    <x v="0"/>
  </r>
  <r>
    <n v="1677463"/>
    <x v="795"/>
    <n v="3"/>
    <s v="FCS - Foul/Combined Sewer"/>
    <s v="HOLLIN DRIVE/CSO"/>
    <s v="Sewer - fat/grease blockage"/>
    <s v="Weetwood"/>
    <s v="Reported to the EA by YW"/>
    <s v="SE 27944 37234"/>
    <n v="53.830621999999998"/>
    <n v="-1.5769122"/>
    <s v="N"/>
    <x v="0"/>
  </r>
  <r>
    <n v="1676264"/>
    <x v="796"/>
    <n v="3"/>
    <s v="FCS - Foul/Combined Sewer"/>
    <s v="Roydfield Grove"/>
    <s v="Sewer - fat/grease blockage"/>
    <s v="Woodthorpe"/>
    <s v="Reported to the EA by YW"/>
    <s v="SK 42693 82754"/>
    <n v="53.339972000000003"/>
    <n v="-1.3602685999999999"/>
    <s v="N"/>
    <x v="0"/>
  </r>
  <r>
    <n v="1676059"/>
    <x v="797"/>
    <n v="3"/>
    <s v="FCS - Foul/Combined Sewer"/>
    <s v="Birks Lane"/>
    <s v="Sewer - fat/grease blockage"/>
    <s v="Ecklands"/>
    <s v="Reported to the EA by YW"/>
    <s v="SE 22250 02962"/>
    <n v="53.522858999999997"/>
    <n v="-1.6658674"/>
    <s v="N"/>
    <x v="0"/>
  </r>
  <r>
    <n v="1674436"/>
    <x v="798"/>
    <n v="3"/>
    <s v="FCS - Foul/Combined Sewer"/>
    <s v="Selby Road"/>
    <s v="Sewer - rags/wipes blockage"/>
    <s v="Garforth"/>
    <s v="Reported to YW by the EA"/>
    <s v="SE 39143 32439"/>
    <n v="53.786807000000003"/>
    <n v="-1.4073753"/>
    <s v="N"/>
    <x v="0"/>
  </r>
  <r>
    <n v="1673384"/>
    <x v="799"/>
    <n v="3"/>
    <s v="FCS - Foul/Combined Sewer"/>
    <s v="Dotcliffe Road"/>
    <s v="Sewer - rags/wipes blockage"/>
    <s v="Kelbrook "/>
    <s v="Reported to YW by the EA"/>
    <s v="SD 90429 44636"/>
    <n v="53.897804000000001"/>
    <n v="-2.1471363000000001"/>
    <s v="N"/>
    <x v="0"/>
  </r>
  <r>
    <n v="1673817"/>
    <x v="800"/>
    <n v="3"/>
    <s v="FCS - Foul/Combined Sewer"/>
    <s v="BREARLEY MAIN SEWER/CSO"/>
    <s v="Sewer - siltation"/>
    <s v="Mytholmroyd"/>
    <s v="Reported to the EA by YW"/>
    <s v="SE 02823 25899"/>
    <n v="53.729481"/>
    <n v="-1.9586899"/>
    <s v="N"/>
    <x v="0"/>
  </r>
  <r>
    <n v="1672960"/>
    <x v="801"/>
    <n v="3"/>
    <s v="FCS - Foul/Combined Sewer"/>
    <s v="Burnley Road"/>
    <s v="Not established"/>
    <s v="Mytholmroyd"/>
    <s v="Reported to YW by the EA"/>
    <s v="SE 01383 26000"/>
    <n v="53.730393999999997"/>
    <n v="-1.9805157"/>
    <s v="N"/>
    <x v="0"/>
  </r>
  <r>
    <n v="1671913"/>
    <x v="802"/>
    <n v="3"/>
    <s v="FCS - Foul/Combined Sewer"/>
    <s v="Blackstone Edge Road"/>
    <s v="Sewer - collapsed/leaking"/>
    <s v="Gragg Vale "/>
    <s v="Reported to YW by the EA"/>
    <s v="SE 00294 22289"/>
    <n v="53.697040999999999"/>
    <n v="-1.9970243000000001"/>
    <s v="N"/>
    <x v="0"/>
  </r>
  <r>
    <n v="1743535"/>
    <x v="803"/>
    <n v="3"/>
    <s v="FMH - Foul/Combined Manhole"/>
    <s v="HOLLIN DRIVE/CSO"/>
    <s v="Sewer - rags/wipes blockage"/>
    <s v="Meanwood"/>
    <s v="Reported to the EA by YW"/>
    <s v="SE 27959 37242"/>
    <n v="53.830692999999997"/>
    <n v="-1.5766834999999999"/>
    <s v="N"/>
    <x v="0"/>
  </r>
  <r>
    <n v="1746981"/>
    <x v="804"/>
    <n v="3"/>
    <s v="FRM - Foul/Combined Rising Main"/>
    <s v="DROPPINGWELL ROAD/SPS"/>
    <s v="Rising Main - burst"/>
    <s v="Kimberworth"/>
    <s v="Reported to the EA by YW"/>
    <s v="SK 39438 93990"/>
    <n v="53.441214000000002"/>
    <n v="-1.4077519999999999"/>
    <s v="N"/>
    <x v="0"/>
  </r>
  <r>
    <n v="1744771"/>
    <x v="805"/>
    <n v="3"/>
    <s v="FRM - Foul/Combined Rising Main"/>
    <s v="DROPPINGWELL ROAD/SPS"/>
    <s v="Rising Main - burst"/>
    <s v="Kimberworth"/>
    <s v="Already reported to the EA by somebody else"/>
    <s v="SK 39438 93914"/>
    <n v="53.440531"/>
    <n v="-1.4077615000000001"/>
    <s v="N"/>
    <x v="0"/>
  </r>
  <r>
    <n v="1737182"/>
    <x v="806"/>
    <n v="3"/>
    <s v="FRM - Foul/Combined Rising Main"/>
    <s v="DROPPINGWELL ROAD/SPS"/>
    <s v="Rising Main - burst"/>
    <s v="Kimberworth"/>
    <s v="Reported to the EA by YW"/>
    <s v="SK 39446 93919"/>
    <n v="53.440576"/>
    <n v="-1.4076404"/>
    <s v="N"/>
    <x v="0"/>
  </r>
  <r>
    <n v="1728588"/>
    <x v="807"/>
    <n v="3"/>
    <s v="FRM - Foul/Combined Rising Main"/>
    <s v="DROPPINGWELL ROAD/SPS"/>
    <s v="Rising Main - burst"/>
    <s v="Kimberworth"/>
    <s v="Reported to YW by the EA"/>
    <s v="SK 39424 93829"/>
    <n v="53.439768000000001"/>
    <n v="-1.4079828000000001"/>
    <s v="N"/>
    <x v="0"/>
  </r>
  <r>
    <n v="1726423"/>
    <x v="808"/>
    <n v="3"/>
    <s v="FRM - Foul/Combined Rising Main"/>
    <s v="ELLAND LOWFIELDS/SPS"/>
    <s v="Rising Main - leaking"/>
    <s v="Elland Lowfield"/>
    <s v="Reported to the EA by YW"/>
    <s v="SE 10826 21585"/>
    <n v="53.690604"/>
    <n v="-1.8375372999999999"/>
    <s v="N"/>
    <x v="0"/>
  </r>
  <r>
    <n v="1711874"/>
    <x v="809"/>
    <n v="3"/>
    <s v="FRM - Foul/Combined Rising Main"/>
    <s v="CARCROFT NEW STREET/SPS"/>
    <s v="Rising Main - leaking"/>
    <s v="Carcroft"/>
    <s v="Reported to the EA by YW"/>
    <s v="SE 54607 10023"/>
    <n v="53.583961000000002"/>
    <n v="-1.1766266000000001"/>
    <s v="N"/>
    <x v="0"/>
  </r>
  <r>
    <n v="1702467"/>
    <x v="810"/>
    <n v="3"/>
    <s v="FRM - Foul/Combined Rising Main"/>
    <s v="SANDSEND EAST ROW/SPS"/>
    <s v="Rising Main - burst"/>
    <s v="Whitby "/>
    <s v="Reported to YW by the EA"/>
    <s v="NZ 86914 12301"/>
    <n v="54.498595999999999"/>
    <n v="-0.6594949"/>
    <s v="N"/>
    <x v="0"/>
  </r>
  <r>
    <n v="1678109"/>
    <x v="811"/>
    <n v="3"/>
    <s v="FRM - Foul/Combined Rising Main"/>
    <s v="DELIGHT/SPS"/>
    <s v="Rising Main - burst"/>
    <s v="Jack Bridge"/>
    <s v="Reported to the EA by YW"/>
    <s v="SD 96288 28221"/>
    <n v="53.750343999999998"/>
    <n v="-2.0577702000000002"/>
    <s v="N"/>
    <x v="0"/>
  </r>
  <r>
    <n v="1686193"/>
    <x v="812"/>
    <n v="3"/>
    <s v="OTH - Other Water Industry Premises"/>
    <s v="Kew Crescent"/>
    <s v="Sewer - collapsed/leaking"/>
    <s v="Charnock Hall"/>
    <s v="Reported to the EA by YW"/>
    <s v="SK 38446 82956"/>
    <n v="53.342112999999998"/>
    <n v="-1.4240249"/>
    <s v="N"/>
    <x v="0"/>
  </r>
  <r>
    <n v="1679453"/>
    <x v="813"/>
    <n v="3"/>
    <s v="OTH - Other Water Industry Premises"/>
    <s v="EAST COTTINGWITH/SPS"/>
    <s v="Other - state"/>
    <s v="East Cottingwith"/>
    <s v="Reported to the EA by YW"/>
    <s v="SE 71000 42550"/>
    <n v="53.874304000000002"/>
    <n v="-0.92159743999999999"/>
    <s v="N"/>
    <x v="0"/>
  </r>
  <r>
    <n v="1762659"/>
    <x v="814"/>
    <n v="3"/>
    <s v="SPS - Foul/Combined Pumping Stn"/>
    <s v="SCALBY MILLS/SPS"/>
    <s v="SPS - panel/control system failure"/>
    <s v="North Bay Promenade"/>
    <s v="Reported to the EA by YW"/>
    <s v="TA 03523 90625"/>
    <n v="54.300753999999998"/>
    <n v="-0.41068689000000003"/>
    <s v="N"/>
    <x v="0"/>
  </r>
  <r>
    <n v="1753646"/>
    <x v="815"/>
    <n v="3"/>
    <s v="SPS - Foul/Combined Pumping Stn"/>
    <s v="CRABLEY CREEK/SPS"/>
    <s v="SPS - pump failure"/>
    <s v="Ellerker"/>
    <s v="Reported to YW by the EA"/>
    <s v="SE 90851 29173"/>
    <n v="53.751016999999997"/>
    <n v="-0.62369905000000003"/>
    <s v="N"/>
    <x v="0"/>
  </r>
  <r>
    <n v="1753413"/>
    <x v="816"/>
    <n v="3"/>
    <s v="SPS - Foul/Combined Pumping Stn"/>
    <s v="WINTRINGHAM MALTON/SPS"/>
    <s v="SPS - Pump blockage"/>
    <s v="Malton"/>
    <s v="Reported to the EA by YW"/>
    <s v="SE 87820 73290"/>
    <n v="54.147939000000001"/>
    <n v="-0.65697565000000002"/>
    <s v="N"/>
    <x v="0"/>
  </r>
  <r>
    <n v="1746509"/>
    <x v="817"/>
    <n v="3"/>
    <s v="SPS - Foul/Combined Pumping Stn"/>
    <s v="THEARNE FERRY LN/NO 2 SPS"/>
    <s v="Not established"/>
    <s v="Woodmansey"/>
    <s v="Reported to YW by the EA"/>
    <s v="TA 07587 36945"/>
    <n v="53.817661000000001"/>
    <n v="-0.36728862000000001"/>
    <s v="N"/>
    <x v="0"/>
  </r>
  <r>
    <n v="1743682"/>
    <x v="818"/>
    <n v="3"/>
    <s v="SPS - Foul/Combined Pumping Stn"/>
    <s v="FOSTERS GARAGE/SPS"/>
    <s v="SPS - panel/control system failure"/>
    <s v="Thrybergh"/>
    <s v="Reported to the EA by YW"/>
    <s v="SK 46454 95279"/>
    <n v="53.45223"/>
    <n v="-1.3019486"/>
    <s v="N"/>
    <x v="0"/>
  </r>
  <r>
    <n v="1727565"/>
    <x v="819"/>
    <n v="3"/>
    <s v="SPS - Foul/Combined Pumping Stn"/>
    <s v="SCALBY MILLS/SPS"/>
    <s v="SPS - pump electrical failure"/>
    <s v="North Bay Promenade"/>
    <s v="Reported to the EA by YW"/>
    <s v="TA 03670 91270"/>
    <n v="54.306519000000002"/>
    <n v="-0.40820538000000001"/>
    <s v="N"/>
    <x v="0"/>
  </r>
  <r>
    <n v="1727564"/>
    <x v="820"/>
    <n v="3"/>
    <s v="SPS - Foul/Combined Pumping Stn"/>
    <s v="SCALBY MILLS/SPS"/>
    <s v="SPS - storm discharge"/>
    <s v="Scalby"/>
    <s v="Reported to the EA by YW"/>
    <s v="TA 03670 91270"/>
    <n v="54.306519000000002"/>
    <n v="-0.40820538000000001"/>
    <s v="N"/>
    <x v="0"/>
  </r>
  <r>
    <n v="1712522"/>
    <x v="821"/>
    <n v="3"/>
    <s v="SPS - Foul/Combined Pumping Stn"/>
    <s v="ELDERTREE ROAD/SPS"/>
    <s v="SPS - Pump airlocked"/>
    <s v="Thorpe Hesley"/>
    <s v="Reported to the EA by YW"/>
    <s v="SK 37520 95340"/>
    <n v="53.453488"/>
    <n v="-1.4364642000000001"/>
    <s v="N"/>
    <x v="0"/>
  </r>
  <r>
    <n v="1711503"/>
    <x v="822"/>
    <n v="3"/>
    <s v="SPS - Foul/Combined Pumping Stn"/>
    <s v="SCALBY MILLS/SPS"/>
    <s v="SPS - pump mechanical failure"/>
    <s v="North Yorkshire "/>
    <s v="Reported to the EA by YW"/>
    <s v="TA 03510 90730"/>
    <n v="54.301699999999997"/>
    <n v="-0.41085023999999998"/>
    <s v="N"/>
    <x v="0"/>
  </r>
  <r>
    <n v="1698039"/>
    <x v="823"/>
    <n v="3"/>
    <s v="SPS - Foul/Combined Pumping Stn"/>
    <s v="CANAL SIDE EAST/SPS"/>
    <s v="SPS - 3rd party interference"/>
    <s v="Newport"/>
    <s v="Reported to the EA by YW"/>
    <s v="SE 85634 30374"/>
    <n v="53.762689999999999"/>
    <n v="-0.70246072000000004"/>
    <s v="N"/>
    <x v="0"/>
  </r>
  <r>
    <n v="1678170"/>
    <x v="824"/>
    <n v="3"/>
    <s v="SPS - Foul/Combined Pumping Stn"/>
    <s v="SWILLINGTON THE LINK/SPS"/>
    <s v="SPS - pump failure"/>
    <s v="Swillington"/>
    <s v="Reported to the EA by YW"/>
    <s v="SE 37961 30219"/>
    <n v="53.766942"/>
    <n v="-1.4255869000000001"/>
    <s v="N"/>
    <x v="0"/>
  </r>
  <r>
    <n v="1676506"/>
    <x v="825"/>
    <n v="3"/>
    <s v="SPS - Foul/Combined Pumping Stn"/>
    <s v="SCALBY MILLS/SPS"/>
    <s v="SPS - other equipment failure"/>
    <s v="Scalby Mills"/>
    <s v="Reported to the EA by YW"/>
    <s v="TA 03522 90625"/>
    <n v="54.300753999999998"/>
    <n v="-0.41070224999999999"/>
    <s v="N"/>
    <x v="0"/>
  </r>
  <r>
    <n v="1673839"/>
    <x v="826"/>
    <n v="3"/>
    <s v="SPS - Foul/Combined Pumping Stn"/>
    <s v="SCALBY MILLS/SPS"/>
    <s v="STW - Inlet screen failure"/>
    <s v="Scalby Mills"/>
    <s v="Reported to the EA by YW"/>
    <s v="TA 03522 90626"/>
    <n v="54.300763000000003"/>
    <n v="-0.41070190000000001"/>
    <s v="N"/>
    <x v="0"/>
  </r>
  <r>
    <n v="1671728"/>
    <x v="827"/>
    <n v="3"/>
    <s v="SPS - Foul/Combined Pumping Stn"/>
    <s v="FOGGATHORPE BELL LN/SPS"/>
    <s v="SPS - Riser Pipework Failure"/>
    <s v="Foggathorpe"/>
    <s v="Reported to the EA by YW"/>
    <s v="SE 75443 37188"/>
    <n v="53.825494999999997"/>
    <n v="-0.85535046999999997"/>
    <s v="N"/>
    <x v="0"/>
  </r>
  <r>
    <n v="1765783"/>
    <x v="828"/>
    <n v="3"/>
    <s v="STP - Treatment Plant"/>
    <s v="CADEBY/STW"/>
    <s v="STW - other engineering failure"/>
    <s v="Cadeby "/>
    <s v="Reported to YW by the EA"/>
    <s v="SE 51178 00077"/>
    <n v="53.494916000000003"/>
    <n v="-1.2300399"/>
    <s v="N"/>
    <x v="0"/>
  </r>
  <r>
    <n v="1765215"/>
    <x v="829"/>
    <n v="3"/>
    <s v="STP - Treatment Plant"/>
    <s v="THORNTON LE DALE/STW"/>
    <s v="STW - storm discharge"/>
    <s v="Thornton Le Dale"/>
    <s v="Reported to YW by the EA"/>
    <s v="SE 83342 81924"/>
    <n v="54.226261000000001"/>
    <n v="-0.72312622000000004"/>
    <s v="N"/>
    <x v="0"/>
  </r>
  <r>
    <n v="1757835"/>
    <x v="830"/>
    <n v="3"/>
    <s v="STP - Treatment Plant"/>
    <s v="SEAMER/STW"/>
    <s v="STW - pipe blockage"/>
    <s v="Seamer"/>
    <s v="Reported to the EA by YW"/>
    <s v="TA 00799 83006"/>
    <n v="54.232849000000002"/>
    <n v="-0.45509066999999997"/>
    <s v="N"/>
    <x v="0"/>
  </r>
  <r>
    <n v="1756245"/>
    <x v="831"/>
    <n v="3"/>
    <s v="STP - Treatment Plant"/>
    <s v="BRIGHOUSE/UPPER STW"/>
    <s v="STW - other engineering failure"/>
    <s v="Huddersfield"/>
    <s v="Reported to the EA by YW"/>
    <s v="SE 17363 21046"/>
    <n v="53.685583999999999"/>
    <n v="-1.7385775999999999"/>
    <s v="N"/>
    <x v="0"/>
  </r>
  <r>
    <n v="1749705"/>
    <x v="832"/>
    <n v="3"/>
    <s v="STP - Treatment Plant"/>
    <s v="SANDALL/STW"/>
    <s v="STW - Inlet Pump Failure"/>
    <s v="Wheatley"/>
    <s v="Reported to the EA by YW"/>
    <s v="SE 59813 06175"/>
    <n v="53.548811000000001"/>
    <n v="-1.0987349"/>
    <s v="N"/>
    <x v="0"/>
  </r>
  <r>
    <n v="1741354"/>
    <x v="730"/>
    <n v="3"/>
    <s v="STP - Treatment Plant"/>
    <s v="ILKLEY/STW"/>
    <s v="STW - Inlet Pump Failure"/>
    <s v="Ilkley"/>
    <s v="Reported to the EA by YW"/>
    <s v="SE 12403 48437"/>
    <n v="53.931911999999997"/>
    <n v="-1.8125848"/>
    <s v="N"/>
    <x v="0"/>
  </r>
  <r>
    <n v="1740372"/>
    <x v="833"/>
    <n v="3"/>
    <s v="STP - Treatment Plant"/>
    <s v="HOVINGHAM/STW"/>
    <s v="STW - control system failure"/>
    <s v="Hovingham"/>
    <s v="Reported to the EA by YW"/>
    <s v="SE 66985 76015"/>
    <n v="54.175559999999997"/>
    <n v="-0.97528879999999996"/>
    <s v="N"/>
    <x v="0"/>
  </r>
  <r>
    <n v="1729659"/>
    <x v="834"/>
    <n v="3"/>
    <s v="STP - Treatment Plant"/>
    <s v="HINDERWELL/STW"/>
    <s v="STW - other engineering failure"/>
    <s v="Saltburn By The Sea"/>
    <s v="Reported to the EA by YW"/>
    <s v="NZ 78464 17516"/>
    <n v="54.546827999999998"/>
    <n v="-0.78854902000000004"/>
    <s v="N"/>
    <x v="0"/>
  </r>
  <r>
    <n v="1728065"/>
    <x v="835"/>
    <n v="3"/>
    <s v="STP - Treatment Plant"/>
    <s v="FILEY/STW"/>
    <s v="STW - storm discharge"/>
    <s v="Muston"/>
    <s v="Reported to the EA by YW"/>
    <s v="TA 09616 81043"/>
    <n v="54.213405999999999"/>
    <n v="-0.32060216000000002"/>
    <s v="N"/>
    <x v="0"/>
  </r>
  <r>
    <n v="1724884"/>
    <x v="836"/>
    <n v="3"/>
    <s v="STP - Treatment Plant"/>
    <s v="SANDALL/STW"/>
    <s v="STW - site power failure"/>
    <s v="Wheatley"/>
    <s v="Reported to the EA by YW"/>
    <s v="SE 59812 06175"/>
    <n v="53.548811000000001"/>
    <n v="-1.0987499999999999"/>
    <s v="N"/>
    <x v="0"/>
  </r>
  <r>
    <n v="1724116"/>
    <x v="837"/>
    <n v="3"/>
    <s v="STP - Treatment Plant"/>
    <s v="ELLERKER/NO 2 STW"/>
    <s v="Sewer - overloaded"/>
    <s v="Brough"/>
    <s v="Reported to YW by the EA"/>
    <s v="SE 90838 29187"/>
    <n v="53.751145000000001"/>
    <n v="-0.62389201999999999"/>
    <s v="N"/>
    <x v="0"/>
  </r>
  <r>
    <n v="1720820"/>
    <x v="838"/>
    <n v="3"/>
    <s v="STP - Treatment Plant"/>
    <s v="MUKER/NO 2 STW"/>
    <s v="STW - pipe blockage"/>
    <s v="Muker"/>
    <s v="Reported to the EA by YW"/>
    <s v="SD 91321 97865"/>
    <n v="54.376212000000002"/>
    <n v="-2.135113"/>
    <s v="N"/>
    <x v="0"/>
  </r>
  <r>
    <n v="1718106"/>
    <x v="839"/>
    <n v="3"/>
    <s v="STP - Treatment Plant"/>
    <s v="BLUBBERHOUSE/STW"/>
    <s v="Other - state"/>
    <s v="Harrogate"/>
    <s v="Reported to YW by the EA"/>
    <s v="SE 17206 55297"/>
    <n v="53.993429999999996"/>
    <n v="-1.7390497"/>
    <s v="N"/>
    <x v="0"/>
  </r>
  <r>
    <n v="1744603"/>
    <x v="840"/>
    <n v="3"/>
    <s v="STP - Treatment Plant"/>
    <s v="HINDERWELL/STW"/>
    <s v="STW - other engineering failure"/>
    <s v="Hinderwell"/>
    <s v="Reported to the EA by YW"/>
    <s v="NZ 78170 19220"/>
    <n v="54.562182999999997"/>
    <n v="-0.79264073999999995"/>
    <s v="N"/>
    <x v="0"/>
  </r>
  <r>
    <n v="1714977"/>
    <x v="841"/>
    <n v="3"/>
    <s v="STP - Treatment Plant"/>
    <s v="CLAYTON/STW"/>
    <s v="STW - Inlet blockage"/>
    <s v="Clayton"/>
    <s v="Reported to the EA by YW"/>
    <s v="SE 45657 07967"/>
    <n v="53.566336"/>
    <n v="-1.3121057"/>
    <s v="N"/>
    <x v="0"/>
  </r>
  <r>
    <n v="1714798"/>
    <x v="842"/>
    <n v="3"/>
    <s v="STP - Treatment Plant"/>
    <s v="KNOSTROP/STW"/>
    <s v="STW - control system failure"/>
    <s v="Knostrop"/>
    <s v="Reported to the EA by YW"/>
    <s v="SE 32823 31403"/>
    <n v="53.777931000000002"/>
    <n v="-1.5034046999999999"/>
    <s v="N"/>
    <x v="0"/>
  </r>
  <r>
    <n v="1713851"/>
    <x v="843"/>
    <n v="3"/>
    <s v="STP - Treatment Plant"/>
    <s v="WILLIAMTHORPE/STW"/>
    <s v="STW - pipe blockage"/>
    <s v="Chesterfield"/>
    <s v="Reported to the EA by YW"/>
    <s v="SK 43129 66485"/>
    <n v="53.193708000000001"/>
    <n v="-1.3559212"/>
    <s v="N"/>
    <x v="0"/>
  </r>
  <r>
    <n v="1715248"/>
    <x v="844"/>
    <n v="3"/>
    <s v="STP - Treatment Plant"/>
    <s v="BURLEY IN WHARFEDALE/STW"/>
    <s v="STW - storm discharge"/>
    <s v="Otley"/>
    <s v="Reported to the EA by YW"/>
    <s v="SE 18410 46050"/>
    <n v="53.910280999999998"/>
    <n v="-1.7212399"/>
    <s v="N"/>
    <x v="0"/>
  </r>
  <r>
    <n v="1674059"/>
    <x v="845"/>
    <n v="3"/>
    <s v="STP - Treatment Plant"/>
    <s v="WHARNCLIFFE SIDE/STW"/>
    <s v="Sewer - rags/wipes blockage"/>
    <s v="Wharncliffe Side"/>
    <s v="Reported to the EA by YW"/>
    <s v="SK 29915 94531"/>
    <n v="53.446700999999997"/>
    <n v="-1.551058"/>
    <s v="N"/>
    <x v="0"/>
  </r>
  <r>
    <n v="1707670"/>
    <x v="846"/>
    <n v="3"/>
    <s v="STP - Treatment Plant"/>
    <s v="LONG MARSTON/STW"/>
    <s v="STW - Inlet blockage"/>
    <s v="North Yorkshire (Hutton Wandesley)"/>
    <s v="Reported to the EA by YW"/>
    <s v="SE 50933 51057"/>
    <n v="53.953110000000002"/>
    <n v="-1.2253601000000001"/>
    <s v="N"/>
    <x v="0"/>
  </r>
  <r>
    <n v="1699770"/>
    <x v="847"/>
    <n v="3"/>
    <s v="STP - Treatment Plant"/>
    <s v="HEDON/STW"/>
    <s v="STW - pipe blockage"/>
    <s v="Hedon"/>
    <s v="Reported to the EA by YW"/>
    <s v="TA 17753 25266"/>
    <n v="53.710540999999999"/>
    <n v="-0.21740113"/>
    <s v="N"/>
    <x v="0"/>
  </r>
  <r>
    <n v="1699231"/>
    <x v="848"/>
    <n v="3"/>
    <s v="STP - Treatment Plant"/>
    <s v="MIDDLETON QUERNHOW/STW"/>
    <s v="Other - state"/>
    <s v="Middleton Quernhow "/>
    <s v="Reported to YW by the EA"/>
    <s v="SE 33416 78502"/>
    <n v="54.201186999999997"/>
    <n v="-1.4892557"/>
    <s v="N"/>
    <x v="0"/>
  </r>
  <r>
    <n v="1677654"/>
    <x v="849"/>
    <n v="3"/>
    <s v="STP - Treatment Plant"/>
    <s v="LEVEN/STW"/>
    <s v="STW - Inlet blockage"/>
    <s v="Leven"/>
    <s v="Reported to the EA by YW"/>
    <s v="TA 10352 44329"/>
    <n v="53.883420000000001"/>
    <n v="-0.32265874999999999"/>
    <s v="N"/>
    <x v="0"/>
  </r>
  <r>
    <n v="1691469"/>
    <x v="850"/>
    <n v="3"/>
    <s v="STP - Treatment Plant"/>
    <s v="BRIDLINGTON/STW"/>
    <s v="STW - high MLSS"/>
    <s v="East Yorkshire"/>
    <s v="Reported to the EA by YW"/>
    <s v="TA 18510 65690"/>
    <n v="54.073512999999998"/>
    <n v="-0.19031505000000001"/>
    <s v="N"/>
    <x v="0"/>
  </r>
  <r>
    <n v="1691135"/>
    <x v="851"/>
    <n v="3"/>
    <s v="STP - Treatment Plant"/>
    <s v="FELIXKIRK PIPER HILL/STW"/>
    <s v="Other - state"/>
    <s v="Felixkirk"/>
    <s v="Reported to the EA by YW"/>
    <s v="SE 46408 84640"/>
    <n v="54.255338000000002"/>
    <n v="-1.2891657999999999"/>
    <s v="N"/>
    <x v="0"/>
  </r>
  <r>
    <n v="1680744"/>
    <x v="852"/>
    <n v="3"/>
    <s v="STP - Treatment Plant"/>
    <s v="FEARBY/STW"/>
    <s v="STW - Inlet blockage"/>
    <s v="Ripon"/>
    <s v="Reported to the EA by YW"/>
    <s v="SE 19823 81048"/>
    <n v="54.224770999999997"/>
    <n v="-1.6974549999999999"/>
    <s v="N"/>
    <x v="0"/>
  </r>
  <r>
    <n v="1678463"/>
    <x v="853"/>
    <n v="3"/>
    <s v="STP - Treatment Plant"/>
    <s v="MELTON/STW"/>
    <s v="STW - pipe blockage"/>
    <s v="North Ferriby"/>
    <s v="Reported to the EA by YW"/>
    <s v="SE 96831 25118"/>
    <n v="53.713507"/>
    <n v="-0.53431030000000002"/>
    <s v="N"/>
    <x v="0"/>
  </r>
  <r>
    <n v="1697270"/>
    <x v="854"/>
    <n v="3"/>
    <s v="SWO - Surface Water Outfall"/>
    <s v="GREENHILL PARK PAV/CSO"/>
    <s v="Not established"/>
    <s v="Lowedges"/>
    <s v="Reported to the EA by YW"/>
    <s v="SK 35382 80183"/>
    <n v="53.317400999999997"/>
    <n v="-1.4703508999999999"/>
    <s v="N"/>
    <x v="0"/>
  </r>
  <r>
    <n v="1700400"/>
    <x v="855"/>
    <n v="3"/>
    <s v="SWO - Surface Water Outfall"/>
    <s v="Rudstone Road"/>
    <s v="Sewer - 3rd party interference"/>
    <s v="Burton Fleming"/>
    <s v="Reported to the EA by YW"/>
    <s v="TA 08662 71967"/>
    <n v="54.132072999999998"/>
    <n v="-0.33849546000000003"/>
    <s v="N"/>
    <x v="0"/>
  </r>
  <r>
    <n v="1749730"/>
    <x v="856"/>
    <n v="3"/>
    <s v="SWO - Surface Water Outfall"/>
    <s v="PINFOLD COTTAGES/SPS"/>
    <s v="Other - state"/>
    <s v="Melbourne"/>
    <s v="Already reported to the EA by somebody else"/>
    <s v="SE 75306 44227"/>
    <n v="53.888767999999999"/>
    <n v="-0.85570718000000001"/>
    <s v="N"/>
    <x v="0"/>
  </r>
  <r>
    <n v="1673417"/>
    <x v="799"/>
    <n v="3"/>
    <s v="SYP - Syphon"/>
    <s v="EBOR WAY/CSO"/>
    <s v="Sewer - Obstruction"/>
    <s v="Boston Spa"/>
    <s v="Reported to the EA by YW"/>
    <s v="SE 44057 45293"/>
    <n v="53.901936999999997"/>
    <n v="-1.3309582"/>
    <s v="N"/>
    <x v="0"/>
  </r>
  <r>
    <n v="1685373"/>
    <x v="857"/>
    <s v="3consented"/>
    <s v="CSO - Combined Sewer Overflow"/>
    <s v="HOWDEN BROAD LN/SPS"/>
    <s v="CSO - normal operation"/>
    <s v="Howden"/>
    <s v="Reported to YW by the EA"/>
    <s v="SE 75178 27898"/>
    <n v="53.742052000000001"/>
    <n v="-0.86163705999999995"/>
    <s v="N"/>
    <x v="0"/>
  </r>
  <r>
    <n v="1746988"/>
    <x v="858"/>
    <s v="3consented"/>
    <s v="SPS - Foul/Combined Pumping Stn"/>
    <s v="HOWDEN BROAD LN/SPS"/>
    <s v="SPS - overloaded"/>
    <s v="Howden"/>
    <s v="Reported to YW by the EA"/>
    <s v="SE 75170 27901"/>
    <n v="53.742080000000001"/>
    <n v="-0.86175760000000001"/>
    <s v="N"/>
    <x v="0"/>
  </r>
  <r>
    <n v="1723175"/>
    <x v="859"/>
    <s v="3consented"/>
    <s v="SPS - Foul/Combined Pumping Stn"/>
    <s v="SCALBY MILLS/SPS"/>
    <s v="SPS - YEDL/NEDL power outage"/>
    <s v="Scalby Mills"/>
    <s v="Reported to the EA by YW"/>
    <s v="TA 03684 91290"/>
    <n v="54.306694999999998"/>
    <n v="-0.40798337000000001"/>
    <s v="N"/>
    <x v="0"/>
  </r>
  <r>
    <n v="1705256"/>
    <x v="860"/>
    <s v="3consented"/>
    <s v="SPS - Foul/Combined Pumping Stn"/>
    <s v="HAWSKER/SPS"/>
    <s v="SPS - Site Fuses Blown"/>
    <s v="Hawsker"/>
    <s v="Reported to the EA by YW"/>
    <s v="NZ 92122 07466"/>
    <n v="54.454239000000001"/>
    <n v="-0.58061088999999999"/>
    <s v="N"/>
    <x v="0"/>
  </r>
  <r>
    <n v="1689757"/>
    <x v="861"/>
    <s v="3consented"/>
    <s v="SPS - Foul/Combined Pumping Stn"/>
    <s v="ENDEAVOUR WHARF/SPS"/>
    <s v="Other - state"/>
    <s v="Whitby"/>
    <s v="Reported to the EA by YW"/>
    <s v="NZ 89909 10820"/>
    <n v="54.484769"/>
    <n v="-0.61371491"/>
    <s v="N"/>
    <x v="0"/>
  </r>
  <r>
    <n v="1764013"/>
    <x v="862"/>
    <s v="3consented"/>
    <s v="STP - Treatment Plant"/>
    <s v="ALDWARKE/STW"/>
    <s v="STW - control system failure"/>
    <s v="Aldwarke"/>
    <s v="Reported to the EA by YW"/>
    <s v="SK 44479 94292"/>
    <n v="53.443528999999998"/>
    <n v="-1.3318255999999999"/>
    <s v="N"/>
    <x v="0"/>
  </r>
  <r>
    <n v="1743501"/>
    <x v="863"/>
    <s v="3consented"/>
    <s v="STP - Treatment Plant"/>
    <s v="RASKELF/STW"/>
    <s v="STW - control system failure"/>
    <s v="Raskelf                       "/>
    <s v="Reported to the EA by YW"/>
    <s v="SE 49600 70591"/>
    <n v="54.128787000000003"/>
    <n v="-1.2424864"/>
    <s v="N"/>
    <x v="0"/>
  </r>
  <r>
    <n v="1726487"/>
    <x v="864"/>
    <s v="3consented"/>
    <s v="STP - Treatment Plant"/>
    <s v="HINDERWELL/STW"/>
    <s v="STW - control system failure"/>
    <s v="Daleshouse"/>
    <s v="Reported to the EA by YW"/>
    <s v="NZ 78175 19229"/>
    <n v="54.562263000000002"/>
    <n v="-0.79256104999999999"/>
    <s v="N"/>
    <x v="0"/>
  </r>
  <r>
    <n v="1720336"/>
    <x v="865"/>
    <s v="3consented"/>
    <s v="STP - Treatment Plant"/>
    <s v="APPERSETT/STW"/>
    <s v="Other - state"/>
    <s v="Appersett"/>
    <s v="Reported to the EA by YW"/>
    <s v="SD 85921 90827"/>
    <n v="54.312838999999997"/>
    <n v="-2.2179066000000001"/>
    <s v="N"/>
    <x v="0"/>
  </r>
  <r>
    <n v="1698908"/>
    <x v="866"/>
    <s v="3consented"/>
    <s v="STP - Treatment Plant"/>
    <s v="HUNSINGORE/STW"/>
    <s v="Other - state"/>
    <s v="West Yorkshire"/>
    <s v="Already reported to the EA by somebody else"/>
    <s v="SE 42691 53107"/>
    <n v="53.972276999999998"/>
    <n v="-1.3506575000000001"/>
    <s v="N"/>
    <x v="0"/>
  </r>
  <r>
    <n v="1694086"/>
    <x v="867"/>
    <s v="3consented"/>
    <s v="STP - Treatment Plant"/>
    <s v="POCKLINGTON/STW"/>
    <s v="STW - control system failure"/>
    <s v="Pocklington"/>
    <s v="Reported to the EA by YW"/>
    <s v="SE 79806 47743"/>
    <n v="53.919690000000003"/>
    <n v="-0.78634095000000004"/>
    <s v="N"/>
    <x v="0"/>
  </r>
  <r>
    <n v="1685906"/>
    <x v="868"/>
    <s v="3consented"/>
    <s v="STP - Treatment Plant"/>
    <s v="BRAWBY/STW"/>
    <s v="STW - pump blockage"/>
    <s v="Brawby"/>
    <s v="Already reported to the EA by somebody else"/>
    <s v="SE 73982 78213"/>
    <n v="54.194350999999997"/>
    <n v="-0.86757746999999996"/>
    <s v="N"/>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D1707F-3431-4AA7-8349-A9A5D2D577BB}" name="PivotTable10" cacheId="126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6:F30" firstHeaderRow="1" firstDataRow="2" firstDataCol="1"/>
  <pivotFields count="15">
    <pivotField showAll="0"/>
    <pivotField numFmtId="22"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items count="7">
        <item sd="0" x="0"/>
        <item sd="0" x="1"/>
        <item sd="0" x="2"/>
        <item sd="0" x="3"/>
        <item sd="0" x="4"/>
        <item x="5"/>
        <item t="default"/>
      </items>
    </pivotField>
    <pivotField axis="axisCol" showAll="0">
      <items count="7">
        <item sd="0" x="0"/>
        <item sd="0" x="1"/>
        <item sd="0" x="2"/>
        <item sd="0" x="3"/>
        <item x="4"/>
        <item x="5"/>
        <item t="default"/>
      </items>
    </pivotField>
  </pivotFields>
  <rowFields count="1">
    <field x="12"/>
  </rowFields>
  <rowItems count="3">
    <i>
      <x/>
    </i>
    <i>
      <x v="1"/>
    </i>
    <i t="grand">
      <x/>
    </i>
  </rowItems>
  <colFields count="1">
    <field x="14"/>
  </colFields>
  <colItems count="5">
    <i>
      <x v="1"/>
    </i>
    <i>
      <x v="2"/>
    </i>
    <i>
      <x v="3"/>
    </i>
    <i>
      <x v="4"/>
    </i>
    <i t="grand">
      <x/>
    </i>
  </colItems>
  <dataFields count="1">
    <dataField name="Count of EPA Category"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D9F42CD-B8B4-4220-9A68-9E310CAA7C44}" name="Table10" displayName="Table10" ref="A1:M876" totalsRowShown="0" headerRowDxfId="64" dataDxfId="63">
  <autoFilter ref="A1:M876" xr:uid="{F72DDC11-1644-42D6-AE91-AEADF47473E7}"/>
  <sortState xmlns:xlrd2="http://schemas.microsoft.com/office/spreadsheetml/2017/richdata2" ref="A2:M876">
    <sortCondition sortBy="cellColor" ref="L2:L876" dxfId="62"/>
  </sortState>
  <tableColumns count="13">
    <tableColumn id="1" xr3:uid="{59059904-B3AD-45E6-9AD2-37951B10047F}" name="EA Ref" dataDxfId="61"/>
    <tableColumn id="2" xr3:uid="{E9CCE867-5B8F-46FB-ACF2-89B6B023911A}" name="Date and Time To YW" dataDxfId="60"/>
    <tableColumn id="3" xr3:uid="{A48D1CE5-08C9-40E8-B5B2-9F08FC4434F9}" name="YW Category" dataDxfId="59"/>
    <tableColumn id="4" xr3:uid="{127031AD-A072-42A5-93CF-976C07346378}" name="Asset Type / Description" dataDxfId="58"/>
    <tableColumn id="5" xr3:uid="{AE09162E-1474-4B14-9925-88404DE0BEF0}" name="Associated asset" dataDxfId="57"/>
    <tableColumn id="6" xr3:uid="{4653A8A3-ED93-4B5E-B18B-2F20662C04B2}" name="Cause of Discharge" dataDxfId="56"/>
    <tableColumn id="7" xr3:uid="{BEC9D99D-F9C7-4498-8E4F-6F9EF75343C3}" name="District" dataDxfId="55"/>
    <tableColumn id="8" xr3:uid="{D1F594A2-BAC5-46EF-A87C-69CF8102FF65}" name="Self Reported ?" dataDxfId="54"/>
    <tableColumn id="9" xr3:uid="{118062DC-3DCB-46BA-8191-8B83B5C4EFFA}" name="Grid Ref" dataDxfId="53"/>
    <tableColumn id="10" xr3:uid="{1264F087-B183-4B10-BFE9-CC1CA056C4BC}" name="latitude" dataDxfId="52"/>
    <tableColumn id="11" xr3:uid="{B7796ABC-3B48-45DC-9991-15A85AE8586C}" name="longitude" dataDxfId="51"/>
    <tableColumn id="12" xr3:uid="{B4F7486B-26EE-491F-8B7B-0BFF22E256C3}" name="Under investigation" dataDxfId="50"/>
    <tableColumn id="13" xr3:uid="{0688C6FA-3CE2-44D6-9271-7F1B873962B2}" name="EPA Category" dataDxfId="4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D4EA66-BD17-4FB7-8B6D-DA8B0D9EF024}" name="Table1" displayName="Table1" ref="A1:D11" totalsRowShown="0">
  <autoFilter ref="A1:D11" xr:uid="{282B783A-F12E-4C12-AFE1-FEDEEA7CC946}"/>
  <tableColumns count="4">
    <tableColumn id="1" xr3:uid="{8825B2BF-E909-4CC9-8C4A-137762903DD7}" name="Category"/>
    <tableColumn id="2" xr3:uid="{171DFF12-81F7-4ED2-8814-091ACB437FC0}" name="Clean/Waste"/>
    <tableColumn id="3" xr3:uid="{70123EA1-B2BA-41C2-AC94-A4A80636111A}" name="Year"/>
    <tableColumn id="4" xr3:uid="{43A823EE-B585-4498-83C2-5541DA7413CA}" name="Treatment works"/>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59AB26-B621-4756-886F-E9CFA747EEA6}" name="Table2" displayName="Table2" ref="A1:D8" totalsRowShown="0">
  <autoFilter ref="A1:D8" xr:uid="{D2FB6349-3185-4028-BCFB-5ECBB9D2B163}"/>
  <tableColumns count="4">
    <tableColumn id="1" xr3:uid="{29382AC9-FB08-4B02-B270-1539C9A88B46}" name="Category"/>
    <tableColumn id="2" xr3:uid="{A61A0CA4-FC0B-4E41-BF83-E8B690365A46}" name="Clean/Waste"/>
    <tableColumn id="3" xr3:uid="{E01A790D-B14A-459C-AB32-969CDBBB5603}" name="Year"/>
    <tableColumn id="4" xr3:uid="{1CF6446D-8E99-4439-95E0-C8ACEC2D9C79}" name="Treatment works"/>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6AFD9C-0C1E-46FF-9396-166D8CCC24A9}" name="Table9" displayName="Table9" ref="A1:D9" totalsRowShown="0">
  <autoFilter ref="A1:D9" xr:uid="{043FC7E6-7A7E-4C36-862C-5194C37F8FCF}"/>
  <tableColumns count="4">
    <tableColumn id="1" xr3:uid="{E564C036-3831-4153-A5D8-07D8712854F1}" name="Category"/>
    <tableColumn id="2" xr3:uid="{CDF96A57-CA65-4C81-BEF1-C0128071E01B}" name="Clean/Waste"/>
    <tableColumn id="3" xr3:uid="{9BFEB433-ED24-429F-8907-CA19F7F54AC8}" name="Year"/>
    <tableColumn id="4" xr3:uid="{A260B4C4-1A62-46F4-ABF3-B3F04EEC09D5}" name="Treatment works"/>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8625306-9B13-4417-8B96-C9ED72596E36}" name="Table914" displayName="Table914" ref="A1:D9" totalsRowShown="0">
  <autoFilter ref="A1:D9" xr:uid="{F9360768-9967-47B4-B83B-641BD70E3AF4}"/>
  <tableColumns count="4">
    <tableColumn id="1" xr3:uid="{E2C27972-C957-4311-9DED-A9034B96CA17}" name="Category"/>
    <tableColumn id="2" xr3:uid="{D7D6F99D-8F0F-421D-BB63-64ED655B1FC5}" name="Clean/Waste"/>
    <tableColumn id="3" xr3:uid="{C6FDDDE6-5C53-4F8F-B405-0F9C6D6D6619}" name="Year"/>
    <tableColumn id="4" xr3:uid="{2E9BD84C-CD54-4340-AE73-5A2CB0DA5058}" name="Treatment work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CED27E-58DE-4A37-A3F2-596E00078E77}" name="Table3" displayName="Table3" ref="A1:M7" totalsRowShown="0">
  <autoFilter ref="A1:M7" xr:uid="{8312C22A-028F-40C7-9E46-391A08BE8BD3}"/>
  <tableColumns count="13">
    <tableColumn id="1" xr3:uid="{81C1C127-8F8C-4BDD-B2FD-1E0FD2D4A7EA}" name="EA Ref"/>
    <tableColumn id="2" xr3:uid="{546A4A8B-09C6-4416-A236-0DFB5A3836E7}" name="Date and Time To YW" dataDxfId="48"/>
    <tableColumn id="3" xr3:uid="{47D2ADFF-61E2-4CCB-AB23-D6E8B536285F}" name="YW Category"/>
    <tableColumn id="4" xr3:uid="{E925FC12-E04C-4E47-AC30-9DB4B17327AE}" name="Asset Type / Description"/>
    <tableColumn id="5" xr3:uid="{09E68F64-E64C-44FC-BF24-2D96C36BD200}" name="Associated asset"/>
    <tableColumn id="6" xr3:uid="{1C1980D1-5C79-442B-8C1E-BBE1ED5E7155}" name="Cause of Discharge"/>
    <tableColumn id="7" xr3:uid="{D1422B4C-5BDA-43DA-9E2C-92B028CBE710}" name="District"/>
    <tableColumn id="8" xr3:uid="{E32ED7B2-3DA4-4E04-948E-D99645BA992E}" name="Self Reported ?"/>
    <tableColumn id="9" xr3:uid="{0C4FF391-550E-4E91-A2FD-D1175E3C4B7E}" name="Grid Ref"/>
    <tableColumn id="10" xr3:uid="{606CFB91-1578-42C6-B58A-27BC4471037A}" name="latitude"/>
    <tableColumn id="11" xr3:uid="{42F9B164-E550-43E5-A279-B5E1C26FBCB3}" name="longitude"/>
    <tableColumn id="12" xr3:uid="{F83221CF-B12C-45D3-853C-2EE269839B2A}" name="Under investigation"/>
    <tableColumn id="13" xr3:uid="{0EDC8A1C-CB9C-4FA8-882A-4AB33F9318E2}" name="EPA Categor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9231B16-3D11-49C8-9264-B4EC0D4CA01D}" name="Table4" displayName="Table4" ref="A1:M5" totalsRowShown="0">
  <autoFilter ref="A1:M5" xr:uid="{764EBABC-A3D1-4559-961B-DC34F0768DFB}"/>
  <tableColumns count="13">
    <tableColumn id="1" xr3:uid="{2CA3E757-F273-43BA-812B-F9F67724C429}" name="EA Ref"/>
    <tableColumn id="2" xr3:uid="{AD993C45-1E2C-4810-8534-BA424B4288CB}" name="Date and Time To YW" dataDxfId="47"/>
    <tableColumn id="3" xr3:uid="{467AC235-536C-4E74-AF56-37982DDEF090}" name="YW Category"/>
    <tableColumn id="4" xr3:uid="{0A993573-F229-46EE-BD6D-F3D8B22FF5D9}" name="Asset Type / Description"/>
    <tableColumn id="5" xr3:uid="{7958AD25-C20A-4FEE-96D1-9621EEE1BADE}" name="Associated asset"/>
    <tableColumn id="6" xr3:uid="{0F4E0F41-3BB7-4E67-A977-F16B6B9C6C1A}" name="Cause of Discharge"/>
    <tableColumn id="7" xr3:uid="{26A0DF25-9E0E-4D13-98B7-E10638F1EB41}" name="District"/>
    <tableColumn id="8" xr3:uid="{28C7D0C6-47A1-4800-A8F3-AA279F899533}" name="Self Reported ?"/>
    <tableColumn id="9" xr3:uid="{3ABA7039-453C-40BE-B26F-D5A85EF937D2}" name="Grid Ref"/>
    <tableColumn id="10" xr3:uid="{160EF2C1-2EEF-4F62-82A1-55D36622B11F}" name="latitude"/>
    <tableColumn id="11" xr3:uid="{94153598-BD0D-4B1A-9BFB-B7EB005938A5}" name="longitude"/>
    <tableColumn id="12" xr3:uid="{392A337B-7D05-45B4-B0B7-3112FFD912C8}" name="Under investigation"/>
    <tableColumn id="13" xr3:uid="{372796E7-A23C-4649-984C-155BD7107A7B}" name="EPA Catego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B41A40-D85B-4D31-B115-32B63EE46315}" name="Table5" displayName="Table5" ref="A1:M13" totalsRowShown="0" headerRowDxfId="46" dataDxfId="45">
  <autoFilter ref="A1:M13" xr:uid="{D8F1333A-1436-44B7-BEC4-6DF03AED0910}"/>
  <tableColumns count="13">
    <tableColumn id="1" xr3:uid="{ADB0C0D0-765A-41F2-8067-D41BB458AF68}" name="EA Ref" dataDxfId="44"/>
    <tableColumn id="2" xr3:uid="{7BEB24F5-7F46-40AC-9F88-6C36B206852C}" name="Date and Time To YW" dataDxfId="43"/>
    <tableColumn id="3" xr3:uid="{BEA98187-590A-47B6-AF1A-8280BA6B1678}" name="YW Category" dataDxfId="42"/>
    <tableColumn id="4" xr3:uid="{3E1A2AD4-727F-4FF4-BA90-E81BF793CF37}" name="Asset Type / Description" dataDxfId="41"/>
    <tableColumn id="5" xr3:uid="{3B15CEA4-658E-4679-A15E-AD090EB5483A}" name="Associated asset" dataDxfId="40"/>
    <tableColumn id="6" xr3:uid="{AEAC2923-91A5-4C2D-8F45-711BC9E8C4AE}" name="Cause of Discharge" dataDxfId="39"/>
    <tableColumn id="7" xr3:uid="{4683F384-9F23-434B-A0D9-236BD6142709}" name="District" dataDxfId="38"/>
    <tableColumn id="8" xr3:uid="{BCF6AE59-4AC3-43CF-A9F5-55D983FA6BEB}" name="Self Reported ?" dataDxfId="37"/>
    <tableColumn id="9" xr3:uid="{14FC7728-5CF2-46DC-B7C6-76CF1184BC7A}" name="Grid Ref" dataDxfId="36"/>
    <tableColumn id="10" xr3:uid="{0B156912-E2E5-48ED-B551-D7B7059CDFD1}" name="latitude" dataDxfId="35"/>
    <tableColumn id="11" xr3:uid="{90CA72B8-3AEE-4773-9EF1-CF80A2375F66}" name="longitude" dataDxfId="34"/>
    <tableColumn id="12" xr3:uid="{0842294F-C636-41B8-A16D-066FCED06916}" name="Under investigation" dataDxfId="33"/>
    <tableColumn id="13" xr3:uid="{EDBACA75-3D24-456A-B097-30BA151C3A07}" name="EPA Category"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31338D2-E038-4B11-B1E6-F10588BAEF16}" name="Table6" displayName="Table6" ref="A1:M241" totalsRowShown="0">
  <autoFilter ref="A1:M241" xr:uid="{FC3FD0F3-2916-40AD-8278-34DC034C9069}"/>
  <tableColumns count="13">
    <tableColumn id="1" xr3:uid="{C0D3448B-DF60-4FAD-A6BD-A92BD6BD9C31}" name="EA Ref"/>
    <tableColumn id="2" xr3:uid="{75774335-5B4E-4231-BB57-59509036AC87}" name="Date and Time To YW" dataDxfId="31"/>
    <tableColumn id="3" xr3:uid="{24512E9E-9563-4277-9675-DA6976F26788}" name="YW Category"/>
    <tableColumn id="4" xr3:uid="{3A1111AC-59BB-4241-A680-74984AC07715}" name="Asset Type / Description"/>
    <tableColumn id="5" xr3:uid="{8A721ADB-21B5-458D-BE98-26326836F02C}" name="Associated asset"/>
    <tableColumn id="6" xr3:uid="{F1D36808-EF80-4EDA-B7C1-6589873034C4}" name="Cause of Discharge"/>
    <tableColumn id="7" xr3:uid="{BF43A820-15A1-4278-A49E-9256DAC1CB4A}" name="District"/>
    <tableColumn id="8" xr3:uid="{DF59EEFF-30EF-4B93-B7EB-8D0E190F2768}" name="Self Reported ?"/>
    <tableColumn id="9" xr3:uid="{CE861F59-3EB0-4A50-A11F-A2FB96AB0587}" name="Grid Ref"/>
    <tableColumn id="10" xr3:uid="{150891F1-CB54-4F8E-B1F9-059A8F999E75}" name="latitude"/>
    <tableColumn id="11" xr3:uid="{C1F63CA7-12DD-4F67-8245-1F2A3B428EBA}" name="longitude"/>
    <tableColumn id="12" xr3:uid="{AEFCAAFC-15E1-4BC6-AC04-B89F478EF5A7}" name="Under investigation"/>
    <tableColumn id="13" xr3:uid="{9E2D2F46-038C-4325-96E6-ECE59924911E}" name="EPA Category"/>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13D07DF-7F49-4816-AF1E-042A6302B33A}" name="Table7" displayName="Table7" ref="A1:M226" totalsRowShown="0">
  <autoFilter ref="A1:M226" xr:uid="{4422B4E5-9D46-48F5-888E-B1802DBCF13B}"/>
  <tableColumns count="13">
    <tableColumn id="1" xr3:uid="{BAA3015B-F62B-4BE2-AFE1-ECF23F2B775C}" name="EA Ref"/>
    <tableColumn id="2" xr3:uid="{C855B0EA-9103-4D6D-BC09-690065D08DE8}" name="Date and Time To YW" dataDxfId="30"/>
    <tableColumn id="3" xr3:uid="{1FDD4365-3AAD-4683-AEA1-D012A89E6DE0}" name="YW Category"/>
    <tableColumn id="4" xr3:uid="{F4045143-09AA-446F-8B73-F5182D1E0727}" name="Asset Type / Description"/>
    <tableColumn id="5" xr3:uid="{BCC995D5-E1D0-4721-97AE-53AB87C7F46F}" name="Associated asset"/>
    <tableColumn id="6" xr3:uid="{A735BA76-19B9-4071-96DF-39BC5AA5FD9F}" name="Cause of Discharge"/>
    <tableColumn id="7" xr3:uid="{CFF495B7-3047-45BF-B1B2-70D1EB85E199}" name="District"/>
    <tableColumn id="8" xr3:uid="{19681570-5793-42DB-8C58-32B94E26411A}" name="Self Reported ?"/>
    <tableColumn id="9" xr3:uid="{837353FB-03C8-4176-93F6-08057FBD6496}" name="Grid Ref"/>
    <tableColumn id="10" xr3:uid="{00A44A39-57E8-4E9C-89FB-FC0C994D482F}" name="latitude"/>
    <tableColumn id="11" xr3:uid="{AD27329F-29A9-4938-80FD-D056D1461316}" name="longitude"/>
    <tableColumn id="12" xr3:uid="{E9FA8A5E-C834-4B70-9EAE-31915287A28C}" name="Under investigation"/>
    <tableColumn id="13" xr3:uid="{25D3FB04-454E-4225-A196-BB9E6EA03CC1}" name="EPA Category"/>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6776F28-6C1E-47E9-81B7-FBAB9F3989D1}" name="Table8" displayName="Table8" ref="A1:M230" totalsRowShown="0" headerRowDxfId="29" dataDxfId="28">
  <autoFilter ref="A1:M230" xr:uid="{AA2C7BF2-27B8-4D96-ACA7-F50AB5E05802}"/>
  <tableColumns count="13">
    <tableColumn id="1" xr3:uid="{B5B2545C-6A1F-481A-92C9-C29BCA085B41}" name="EA Ref" dataDxfId="27"/>
    <tableColumn id="2" xr3:uid="{19ADE090-FC67-4EDD-BAA0-9AE42FD2C443}" name="Date and Time To YW" dataDxfId="26"/>
    <tableColumn id="3" xr3:uid="{7DFF50CE-5736-4FB2-B703-C6423BF31F7B}" name="YW Category" dataDxfId="25"/>
    <tableColumn id="4" xr3:uid="{534A4BAE-EBBB-4DA9-8D76-FDAED4961B66}" name="Asset Type / Description" dataDxfId="24"/>
    <tableColumn id="5" xr3:uid="{3491A1B0-2449-43D1-927B-B7CD3056B39E}" name="Associated asset" dataDxfId="23"/>
    <tableColumn id="6" xr3:uid="{82B4D9B4-371C-413F-8992-93B42F854E82}" name="Cause of Discharge" dataDxfId="22"/>
    <tableColumn id="7" xr3:uid="{9554D881-78F6-40BF-9B05-56188ED0C3C6}" name="District" dataDxfId="21"/>
    <tableColumn id="8" xr3:uid="{5099EB59-F223-49B4-A07E-32F1AA453E5E}" name="Self Reported ?" dataDxfId="20"/>
    <tableColumn id="9" xr3:uid="{D8C342B5-B3B3-47C5-BDD5-2017312115CF}" name="Grid Ref" dataDxfId="19"/>
    <tableColumn id="10" xr3:uid="{10394044-0467-4741-80E4-7B244A7BF26D}" name="latitude" dataDxfId="18"/>
    <tableColumn id="11" xr3:uid="{5EFC8B37-71B2-4FD3-8FF1-3830AFB6981C}" name="longitude" dataDxfId="17"/>
    <tableColumn id="12" xr3:uid="{BD71655D-B263-4E8B-8355-88A1F388E697}" name="Under investigation" dataDxfId="16"/>
    <tableColumn id="13" xr3:uid="{4E5F3B74-59ED-4F08-8727-21F2CB8252A2}" name="EPA Category" dataDxfId="1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F462EB7-2B0C-441E-8963-A8A46346E82C}" name="Table816" displayName="Table816" ref="A1:M182" totalsRowShown="0" headerRowDxfId="14" dataDxfId="13">
  <autoFilter ref="A1:M182" xr:uid="{AA2C7BF2-27B8-4D96-ACA7-F50AB5E05802}"/>
  <sortState xmlns:xlrd2="http://schemas.microsoft.com/office/spreadsheetml/2017/richdata2" ref="A2:M182">
    <sortCondition ref="M1:M182"/>
  </sortState>
  <tableColumns count="13">
    <tableColumn id="1" xr3:uid="{0B045B24-FABE-43C5-9BB8-1D8785B09321}" name="EA Ref" dataDxfId="12"/>
    <tableColumn id="2" xr3:uid="{CAE53D86-D8D4-4A9C-9996-BE4124AA39D9}" name="Date and Time To YW" dataDxfId="11"/>
    <tableColumn id="3" xr3:uid="{87C4B862-8532-4568-B3A1-990DF2C2DBB5}" name="Category" dataDxfId="10"/>
    <tableColumn id="4" xr3:uid="{7EF586E6-5E9B-4E60-8755-05AA8E51D030}" name="Asset Type" dataDxfId="9"/>
    <tableColumn id="5" xr3:uid="{912474C1-19C0-4EAF-8F3F-8363348F8E2A}" name="Associated asset" dataDxfId="8"/>
    <tableColumn id="6" xr3:uid="{A4EBC2A9-3C79-4EAC-9A02-F5C78D706EEE}" name="Cause of Discharge" dataDxfId="7"/>
    <tableColumn id="7" xr3:uid="{F57E49DD-963B-47E9-AAF1-FCA0D2F640CC}" name="District" dataDxfId="6"/>
    <tableColumn id="9" xr3:uid="{008AA555-685B-48BE-8AE4-0C586A8D531F}" name="Self Reported ?" dataDxfId="5"/>
    <tableColumn id="10" xr3:uid="{3A3ACEE1-9A96-47A9-9943-F10A5700EED7}" name="Grid Ref" dataDxfId="4"/>
    <tableColumn id="19" xr3:uid="{FCD6C018-7CA9-4A7F-942F-134554A29F50}" name="latitude" dataDxfId="3"/>
    <tableColumn id="20" xr3:uid="{FEA77F2F-9752-45F4-B148-3A38D7D8CAF0}" name="longitude" dataDxfId="2"/>
    <tableColumn id="21" xr3:uid="{BCFA3DBB-291B-4BBF-B2D0-434CFE0FF234}" name="Under investigation" dataDxfId="1"/>
    <tableColumn id="22" xr3:uid="{89E5334B-49AB-4D98-BC84-40E2A9D9E157}" name="EPA Category" dataDxfId="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D538D3D-02DB-4A0C-B4FF-F0D295D01CDA}" name="Table11" displayName="Table11" ref="A1:D34" totalsRowShown="0">
  <autoFilter ref="A1:D34" xr:uid="{B61C73DB-08EA-40D8-93D8-54F867BF6AD5}"/>
  <tableColumns count="4">
    <tableColumn id="1" xr3:uid="{37253802-FDC0-44AC-91D8-CB36400984F2}" name="Category"/>
    <tableColumn id="2" xr3:uid="{74FB8D5E-3AFF-4CB7-B87F-DD4D42882A7B}" name="Clean/Waste"/>
    <tableColumn id="3" xr3:uid="{DE835905-49E4-404D-8FFE-5FC2CBA43494}" name="Year"/>
    <tableColumn id="4" xr3:uid="{F2A902A2-D5B3-4A2F-8B75-6A0B872D6123}" name="Treatment work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633BD-4F29-4088-A504-F8C24D25D2FE}">
  <dimension ref="A1:G31"/>
  <sheetViews>
    <sheetView zoomScale="85" zoomScaleNormal="85" workbookViewId="0">
      <selection activeCell="C13" sqref="C13"/>
    </sheetView>
  </sheetViews>
  <sheetFormatPr defaultColWidth="66.85546875" defaultRowHeight="14.45"/>
  <cols>
    <col min="1" max="1" width="21" style="2" bestFit="1" customWidth="1"/>
    <col min="2" max="2" width="16.28515625" style="2" bestFit="1" customWidth="1"/>
    <col min="3" max="3" width="13.28515625" style="2" customWidth="1"/>
    <col min="4" max="4" width="13.7109375" style="2" customWidth="1"/>
    <col min="5" max="5" width="13.42578125" style="2" customWidth="1"/>
    <col min="6" max="6" width="66.7109375" style="2" customWidth="1"/>
    <col min="7" max="7" width="66.85546875" style="2"/>
    <col min="8" max="8" width="18.7109375" style="2" customWidth="1"/>
    <col min="9" max="16384" width="66.85546875" style="2"/>
  </cols>
  <sheetData>
    <row r="1" spans="1:7" ht="15.6">
      <c r="A1" s="40" t="s">
        <v>0</v>
      </c>
      <c r="B1" s="62">
        <v>2016</v>
      </c>
      <c r="C1" s="64">
        <v>2017</v>
      </c>
      <c r="D1" s="66">
        <v>2018</v>
      </c>
      <c r="E1" s="66">
        <v>2019</v>
      </c>
      <c r="F1" s="68" t="s">
        <v>1</v>
      </c>
      <c r="G1" s="68" t="s">
        <v>2</v>
      </c>
    </row>
    <row r="2" spans="1:7" ht="31.5" thickBot="1">
      <c r="A2" s="4" t="s">
        <v>3</v>
      </c>
      <c r="B2" s="63"/>
      <c r="C2" s="65"/>
      <c r="D2" s="67"/>
      <c r="E2" s="67"/>
      <c r="F2" s="69"/>
      <c r="G2" s="69"/>
    </row>
    <row r="3" spans="1:7" ht="30.95">
      <c r="A3" s="41" t="s">
        <v>4</v>
      </c>
      <c r="B3" s="54">
        <v>6</v>
      </c>
      <c r="C3" s="54">
        <v>4</v>
      </c>
      <c r="D3" s="70" t="s">
        <v>5</v>
      </c>
      <c r="E3" s="55" t="s">
        <v>6</v>
      </c>
      <c r="F3" s="52" t="s">
        <v>7</v>
      </c>
      <c r="G3" s="52" t="s">
        <v>8</v>
      </c>
    </row>
    <row r="4" spans="1:7" ht="31.5" thickBot="1">
      <c r="A4" s="5" t="s">
        <v>9</v>
      </c>
      <c r="B4" s="55"/>
      <c r="C4" s="55"/>
      <c r="D4" s="70"/>
      <c r="E4" s="55"/>
      <c r="F4" s="53"/>
      <c r="G4" s="53"/>
    </row>
    <row r="5" spans="1:7" ht="30.95">
      <c r="A5" s="41" t="s">
        <v>10</v>
      </c>
      <c r="B5" s="54">
        <v>240</v>
      </c>
      <c r="C5" s="54">
        <v>225</v>
      </c>
      <c r="D5" s="56" t="s">
        <v>11</v>
      </c>
      <c r="E5" s="56" t="s">
        <v>12</v>
      </c>
      <c r="F5" s="58" t="s">
        <v>13</v>
      </c>
      <c r="G5" s="58" t="s">
        <v>14</v>
      </c>
    </row>
    <row r="6" spans="1:7" ht="31.5" thickBot="1">
      <c r="A6" s="5" t="s">
        <v>15</v>
      </c>
      <c r="B6" s="55"/>
      <c r="C6" s="55"/>
      <c r="D6" s="57"/>
      <c r="E6" s="57"/>
      <c r="F6" s="59"/>
      <c r="G6" s="59"/>
    </row>
    <row r="7" spans="1:7" ht="46.5">
      <c r="A7" s="41" t="s">
        <v>16</v>
      </c>
      <c r="B7" s="50">
        <v>0.79</v>
      </c>
      <c r="C7" s="50">
        <v>0.83</v>
      </c>
      <c r="D7" s="60">
        <v>0.73</v>
      </c>
      <c r="E7" s="60">
        <v>0.73</v>
      </c>
      <c r="F7" s="58" t="s">
        <v>17</v>
      </c>
      <c r="G7" s="58" t="s">
        <v>18</v>
      </c>
    </row>
    <row r="8" spans="1:7" ht="31.5" thickBot="1">
      <c r="A8" s="6" t="s">
        <v>19</v>
      </c>
      <c r="B8" s="51"/>
      <c r="C8" s="51"/>
      <c r="D8" s="61"/>
      <c r="E8" s="61"/>
      <c r="F8" s="59"/>
      <c r="G8" s="59"/>
    </row>
    <row r="9" spans="1:7" ht="30.95">
      <c r="A9" s="41" t="s">
        <v>20</v>
      </c>
      <c r="B9" s="39">
        <v>9</v>
      </c>
      <c r="C9" s="39">
        <v>7</v>
      </c>
      <c r="D9" s="24">
        <v>8</v>
      </c>
      <c r="E9" s="39">
        <v>8</v>
      </c>
      <c r="F9" s="42" t="s">
        <v>21</v>
      </c>
      <c r="G9" s="45" t="s">
        <v>22</v>
      </c>
    </row>
    <row r="10" spans="1:7" ht="15.6">
      <c r="A10" s="5" t="s">
        <v>23</v>
      </c>
      <c r="B10" s="7">
        <v>-0.97199999999999998</v>
      </c>
      <c r="C10" s="7">
        <v>-0.97799999999999998</v>
      </c>
      <c r="D10" s="7">
        <v>-0.97499999999999998</v>
      </c>
      <c r="E10" s="7">
        <v>-0.97499999999999998</v>
      </c>
      <c r="F10" s="43"/>
      <c r="G10" s="46"/>
    </row>
    <row r="11" spans="1:7" ht="15.6">
      <c r="A11" s="8" t="s">
        <v>24</v>
      </c>
      <c r="B11" s="9"/>
      <c r="C11" s="9"/>
      <c r="D11" s="25"/>
      <c r="E11" s="25"/>
      <c r="F11" s="43"/>
      <c r="G11" s="46"/>
    </row>
    <row r="12" spans="1:7" ht="15.95" thickBot="1">
      <c r="A12" s="10" t="s">
        <v>25</v>
      </c>
      <c r="B12" s="11"/>
      <c r="C12" s="11"/>
      <c r="D12" s="26"/>
      <c r="E12" s="26"/>
      <c r="F12" s="44"/>
      <c r="G12" s="46"/>
    </row>
    <row r="13" spans="1:7" ht="24">
      <c r="A13" s="12" t="s">
        <v>26</v>
      </c>
      <c r="B13" s="13">
        <v>7</v>
      </c>
      <c r="C13" s="13">
        <v>7</v>
      </c>
      <c r="D13" s="13">
        <v>7</v>
      </c>
      <c r="E13" s="13">
        <v>5</v>
      </c>
      <c r="F13" s="14" t="s">
        <v>27</v>
      </c>
      <c r="G13" s="46"/>
    </row>
    <row r="14" spans="1:7" ht="24">
      <c r="A14" s="12" t="s">
        <v>28</v>
      </c>
      <c r="B14" s="13">
        <v>2</v>
      </c>
      <c r="C14" s="13">
        <v>0</v>
      </c>
      <c r="D14" s="13">
        <v>1</v>
      </c>
      <c r="E14" s="13">
        <v>3</v>
      </c>
      <c r="F14" s="14" t="s">
        <v>29</v>
      </c>
      <c r="G14" s="47"/>
    </row>
    <row r="15" spans="1:7" ht="36.6" thickBot="1">
      <c r="A15" s="15" t="s">
        <v>30</v>
      </c>
      <c r="B15" s="16">
        <v>1</v>
      </c>
      <c r="C15" s="16">
        <v>1</v>
      </c>
      <c r="D15" s="16">
        <v>1</v>
      </c>
      <c r="E15" s="23">
        <v>0.99199999999999999</v>
      </c>
      <c r="F15" s="17" t="s">
        <v>31</v>
      </c>
      <c r="G15" s="17" t="s">
        <v>32</v>
      </c>
    </row>
    <row r="16" spans="1:7" ht="48.6" thickBot="1">
      <c r="A16" s="15" t="s">
        <v>33</v>
      </c>
      <c r="B16" s="16">
        <v>1</v>
      </c>
      <c r="C16" s="16">
        <v>1</v>
      </c>
      <c r="D16" s="16">
        <v>1</v>
      </c>
      <c r="E16" s="16">
        <v>1</v>
      </c>
      <c r="F16" s="17" t="s">
        <v>34</v>
      </c>
      <c r="G16" s="17" t="s">
        <v>35</v>
      </c>
    </row>
    <row r="17" spans="1:7" ht="15.6">
      <c r="A17" s="48" t="s">
        <v>36</v>
      </c>
      <c r="B17" s="50">
        <v>1</v>
      </c>
      <c r="C17" s="50">
        <v>1</v>
      </c>
      <c r="D17" s="18" t="s">
        <v>37</v>
      </c>
      <c r="E17" s="18" t="s">
        <v>37</v>
      </c>
      <c r="F17" s="52" t="s">
        <v>38</v>
      </c>
      <c r="G17" s="52" t="s">
        <v>39</v>
      </c>
    </row>
    <row r="18" spans="1:7" ht="15.95" thickBot="1">
      <c r="A18" s="49"/>
      <c r="B18" s="51"/>
      <c r="C18" s="51"/>
      <c r="D18" s="19" t="s">
        <v>40</v>
      </c>
      <c r="E18" s="19" t="s">
        <v>40</v>
      </c>
      <c r="F18" s="53"/>
      <c r="G18" s="53"/>
    </row>
    <row r="19" spans="1:7" ht="72.599999999999994" thickBot="1">
      <c r="A19" s="20" t="s">
        <v>41</v>
      </c>
      <c r="B19" s="21" t="s">
        <v>42</v>
      </c>
      <c r="C19" s="21" t="s">
        <v>42</v>
      </c>
      <c r="D19" s="21" t="s">
        <v>43</v>
      </c>
      <c r="E19" s="21" t="s">
        <v>42</v>
      </c>
      <c r="F19" s="17" t="s">
        <v>44</v>
      </c>
      <c r="G19" s="17" t="s">
        <v>45</v>
      </c>
    </row>
    <row r="20" spans="1:7" customFormat="1"/>
    <row r="21" spans="1:7" ht="15" thickBot="1"/>
    <row r="22" spans="1:7" ht="72.599999999999994" thickBot="1">
      <c r="A22" s="12" t="s">
        <v>46</v>
      </c>
      <c r="B22" s="13"/>
      <c r="C22" s="13"/>
      <c r="D22" s="13"/>
      <c r="E22" s="13"/>
      <c r="F22" s="22" t="s">
        <v>47</v>
      </c>
      <c r="G22" s="22" t="s">
        <v>48</v>
      </c>
    </row>
    <row r="23" spans="1:7" ht="31.5" thickBot="1">
      <c r="A23" s="12" t="s">
        <v>49</v>
      </c>
      <c r="B23" s="13"/>
      <c r="C23" s="13"/>
      <c r="D23" s="13"/>
      <c r="E23" s="13"/>
      <c r="F23" s="22" t="s">
        <v>50</v>
      </c>
      <c r="G23" s="22" t="s">
        <v>51</v>
      </c>
    </row>
    <row r="26" spans="1:7">
      <c r="A26" s="1" t="s">
        <v>52</v>
      </c>
      <c r="B26" s="1" t="s">
        <v>53</v>
      </c>
      <c r="C26"/>
      <c r="D26"/>
      <c r="E26"/>
      <c r="F26"/>
    </row>
    <row r="27" spans="1:7">
      <c r="A27" s="1" t="s">
        <v>54</v>
      </c>
      <c r="B27" t="s">
        <v>55</v>
      </c>
      <c r="C27" t="s">
        <v>56</v>
      </c>
      <c r="D27" t="s">
        <v>57</v>
      </c>
      <c r="E27" t="s">
        <v>58</v>
      </c>
      <c r="F27" t="s">
        <v>59</v>
      </c>
    </row>
    <row r="28" spans="1:7">
      <c r="A28" s="2">
        <v>3</v>
      </c>
      <c r="B28" s="3">
        <v>234</v>
      </c>
      <c r="C28" s="3">
        <v>221</v>
      </c>
      <c r="D28" s="3">
        <v>217</v>
      </c>
      <c r="E28" s="3">
        <v>174</v>
      </c>
      <c r="F28" s="3">
        <v>846</v>
      </c>
    </row>
    <row r="29" spans="1:7">
      <c r="A29" s="2" t="s">
        <v>60</v>
      </c>
      <c r="B29" s="3">
        <v>6</v>
      </c>
      <c r="C29" s="3">
        <v>4</v>
      </c>
      <c r="D29" s="3">
        <v>12</v>
      </c>
      <c r="E29" s="3">
        <v>7</v>
      </c>
      <c r="F29" s="3">
        <v>29</v>
      </c>
    </row>
    <row r="30" spans="1:7">
      <c r="A30" s="2" t="s">
        <v>59</v>
      </c>
      <c r="B30" s="3">
        <v>240</v>
      </c>
      <c r="C30" s="3">
        <v>225</v>
      </c>
      <c r="D30" s="3">
        <v>229</v>
      </c>
      <c r="E30" s="3">
        <v>181</v>
      </c>
      <c r="F30" s="3">
        <v>875</v>
      </c>
    </row>
    <row r="31" spans="1:7">
      <c r="A31"/>
      <c r="B31"/>
      <c r="C31"/>
      <c r="D31"/>
      <c r="E31"/>
      <c r="F31"/>
    </row>
  </sheetData>
  <mergeCells count="31">
    <mergeCell ref="B3:B4"/>
    <mergeCell ref="C3:C4"/>
    <mergeCell ref="D3:D4"/>
    <mergeCell ref="F3:F4"/>
    <mergeCell ref="G3:G4"/>
    <mergeCell ref="E3:E4"/>
    <mergeCell ref="B1:B2"/>
    <mergeCell ref="C1:C2"/>
    <mergeCell ref="D1:D2"/>
    <mergeCell ref="F1:F2"/>
    <mergeCell ref="G1:G2"/>
    <mergeCell ref="E1:E2"/>
    <mergeCell ref="B7:B8"/>
    <mergeCell ref="C7:C8"/>
    <mergeCell ref="D7:D8"/>
    <mergeCell ref="F7:F8"/>
    <mergeCell ref="G7:G8"/>
    <mergeCell ref="E7:E8"/>
    <mergeCell ref="B5:B6"/>
    <mergeCell ref="C5:C6"/>
    <mergeCell ref="D5:D6"/>
    <mergeCell ref="F5:F6"/>
    <mergeCell ref="G5:G6"/>
    <mergeCell ref="E5:E6"/>
    <mergeCell ref="F9:F12"/>
    <mergeCell ref="G9:G14"/>
    <mergeCell ref="A17:A18"/>
    <mergeCell ref="B17:B18"/>
    <mergeCell ref="C17:C18"/>
    <mergeCell ref="F17:F18"/>
    <mergeCell ref="G17:G18"/>
  </mergeCells>
  <phoneticPr fontId="28" type="noConversion"/>
  <hyperlinks>
    <hyperlink ref="B3:B4" location="'2016 1-2'!A1" display="'2016 1-2'!A1" xr:uid="{0C80915B-946F-4F63-81C8-C094221DB7FE}"/>
    <hyperlink ref="C3:C4" location="'2017 1-2'!A1" display="'2017 1-2'!A1" xr:uid="{B09B4BBD-A900-4B00-A2A4-E5EACD18DBA8}"/>
    <hyperlink ref="D3:D4" location="'2018 1-2'!A1" display="12 / 2.3*" xr:uid="{D7BF8795-8C6D-4AA0-9E0E-73885BE4BB52}"/>
    <hyperlink ref="B5:B6" location="'2016 1-3'!A1" display="'2016 1-3'!A1" xr:uid="{3854DEFC-6468-4239-9BA9-D11E80436EF3}"/>
    <hyperlink ref="C5:C6" location="'2017 1-3'!A1" display="'2017 1-3'!A1" xr:uid="{031D5D8F-F727-4287-92C4-F7E3B88E1FAE}"/>
    <hyperlink ref="D5:D6" location="'2018 1-3'!A1" display="229 / 44*" xr:uid="{14125DDE-778F-42B9-8662-84E94F7E02AF}"/>
    <hyperlink ref="B9" location="'2016'!A1" display="'2016'!A1" xr:uid="{313159EC-08D4-4854-BF0D-91C3627D7011}"/>
    <hyperlink ref="C9" location="'2017'!A1" display="'2017'!A1" xr:uid="{B6AA003C-AF89-4FAC-873F-E2DA0A7A9303}"/>
    <hyperlink ref="D9" location="'2018'!A1" display="'2018'!A1" xr:uid="{BE423EBC-6084-400B-AF74-AD87B73329C3}"/>
    <hyperlink ref="E9" location="'2019'!A1" display="TBC" xr:uid="{710CA649-5D41-485C-BCC5-755633D9A22D}"/>
    <hyperlink ref="E5:E6" location="'2019 1-3'!A1" display="xx / 35" xr:uid="{FE5EBC78-09C6-4C8E-9DA5-66CC62BCFBE4}"/>
    <hyperlink ref="E3:E4" location="'2019 1-2'!A1" display="xx / 1.3" xr:uid="{8DF495CF-A35C-42E4-80CD-081D50CB6DDF}"/>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5254-6EB8-4CD8-AC05-63EC71F2E342}">
  <sheetPr>
    <tabColor theme="7"/>
  </sheetPr>
  <dimension ref="A1:O183"/>
  <sheetViews>
    <sheetView tabSelected="1" workbookViewId="0">
      <selection sqref="A1:XFD1048576"/>
    </sheetView>
  </sheetViews>
  <sheetFormatPr defaultRowHeight="14.45"/>
  <cols>
    <col min="1" max="1" width="9" style="2" bestFit="1" customWidth="1"/>
    <col min="2" max="2" width="22.42578125" style="77" bestFit="1" customWidth="1"/>
    <col min="3" max="3" width="11.28515625" style="2" bestFit="1" customWidth="1"/>
    <col min="4" max="4" width="34.42578125" style="2" bestFit="1" customWidth="1"/>
    <col min="5" max="5" width="28.42578125" style="2" bestFit="1" customWidth="1"/>
    <col min="6" max="6" width="34.7109375" style="2" bestFit="1" customWidth="1"/>
    <col min="7" max="7" width="34" style="2" bestFit="1" customWidth="1"/>
    <col min="8" max="8" width="42.140625" style="2" bestFit="1" customWidth="1"/>
    <col min="9" max="9" width="14.42578125" style="2" bestFit="1" customWidth="1"/>
    <col min="10" max="10" width="10.28515625" style="2" bestFit="1" customWidth="1"/>
    <col min="11" max="11" width="11.85546875" style="2" bestFit="1" customWidth="1"/>
    <col min="12" max="12" width="21.140625" style="2" bestFit="1" customWidth="1"/>
    <col min="13" max="13" width="15" style="2" bestFit="1" customWidth="1"/>
    <col min="14" max="14" width="9.140625" style="2"/>
    <col min="15" max="15" width="24.7109375" style="2" bestFit="1" customWidth="1"/>
    <col min="16" max="16384" width="9.140625" style="2"/>
  </cols>
  <sheetData>
    <row r="1" spans="1:15">
      <c r="A1" s="2" t="s">
        <v>61</v>
      </c>
      <c r="B1" s="77" t="s">
        <v>62</v>
      </c>
      <c r="C1" s="2" t="s">
        <v>2073</v>
      </c>
      <c r="D1" s="2" t="s">
        <v>2074</v>
      </c>
      <c r="E1" s="2" t="s">
        <v>65</v>
      </c>
      <c r="F1" s="2" t="s">
        <v>66</v>
      </c>
      <c r="G1" s="2" t="s">
        <v>67</v>
      </c>
      <c r="H1" s="2" t="s">
        <v>68</v>
      </c>
      <c r="I1" s="2" t="s">
        <v>69</v>
      </c>
      <c r="J1" s="2" t="s">
        <v>70</v>
      </c>
      <c r="K1" s="2" t="s">
        <v>71</v>
      </c>
      <c r="L1" s="2" t="s">
        <v>72</v>
      </c>
      <c r="M1" s="2" t="s">
        <v>73</v>
      </c>
      <c r="O1" s="2" t="s">
        <v>2075</v>
      </c>
    </row>
    <row r="2" spans="1:15">
      <c r="A2" s="2">
        <v>1727400</v>
      </c>
      <c r="B2" s="77">
        <v>43684.510416666664</v>
      </c>
      <c r="C2" s="2">
        <v>2</v>
      </c>
      <c r="D2" s="2" t="s">
        <v>81</v>
      </c>
      <c r="E2" s="2" t="s">
        <v>86</v>
      </c>
      <c r="F2" s="2" t="s">
        <v>83</v>
      </c>
      <c r="G2" s="2" t="s">
        <v>86</v>
      </c>
      <c r="H2" s="2" t="s">
        <v>78</v>
      </c>
      <c r="I2" s="2" t="s">
        <v>86</v>
      </c>
      <c r="J2" s="2" t="s">
        <v>86</v>
      </c>
      <c r="K2" s="2" t="s">
        <v>86</v>
      </c>
      <c r="L2" s="2" t="s">
        <v>88</v>
      </c>
      <c r="M2" s="81" t="s">
        <v>60</v>
      </c>
      <c r="O2" s="2" t="s">
        <v>2076</v>
      </c>
    </row>
    <row r="3" spans="1:15">
      <c r="A3" s="2">
        <v>1717497</v>
      </c>
      <c r="B3" s="77">
        <v>43656.708333333336</v>
      </c>
      <c r="C3" s="2">
        <v>2</v>
      </c>
      <c r="D3" s="2" t="s">
        <v>81</v>
      </c>
      <c r="E3" s="2" t="s">
        <v>86</v>
      </c>
      <c r="F3" s="2" t="s">
        <v>104</v>
      </c>
      <c r="G3" s="2" t="s">
        <v>86</v>
      </c>
      <c r="H3" s="2" t="s">
        <v>78</v>
      </c>
      <c r="I3" s="2" t="s">
        <v>86</v>
      </c>
      <c r="J3" s="2" t="s">
        <v>86</v>
      </c>
      <c r="K3" s="2" t="s">
        <v>86</v>
      </c>
      <c r="L3" s="2" t="s">
        <v>88</v>
      </c>
      <c r="M3" s="81" t="s">
        <v>60</v>
      </c>
      <c r="O3" s="2" t="s">
        <v>2077</v>
      </c>
    </row>
    <row r="4" spans="1:15">
      <c r="A4" s="2">
        <v>1702916</v>
      </c>
      <c r="B4" s="77">
        <v>43603.541666666664</v>
      </c>
      <c r="C4" s="2">
        <v>2</v>
      </c>
      <c r="D4" s="2" t="s">
        <v>81</v>
      </c>
      <c r="E4" s="2" t="s">
        <v>86</v>
      </c>
      <c r="F4" s="2" t="s">
        <v>233</v>
      </c>
      <c r="G4" s="2" t="s">
        <v>86</v>
      </c>
      <c r="H4" s="2" t="s">
        <v>78</v>
      </c>
      <c r="I4" s="2" t="s">
        <v>86</v>
      </c>
      <c r="J4" s="2" t="s">
        <v>86</v>
      </c>
      <c r="K4" s="2" t="s">
        <v>86</v>
      </c>
      <c r="L4" s="2" t="s">
        <v>88</v>
      </c>
      <c r="M4" s="81" t="s">
        <v>60</v>
      </c>
      <c r="O4" s="2" t="s">
        <v>2078</v>
      </c>
    </row>
    <row r="5" spans="1:15">
      <c r="A5" s="2">
        <v>1693308</v>
      </c>
      <c r="B5" s="77">
        <v>43565.5</v>
      </c>
      <c r="C5" s="2">
        <v>2</v>
      </c>
      <c r="D5" s="2" t="s">
        <v>81</v>
      </c>
      <c r="E5" s="2" t="s">
        <v>86</v>
      </c>
      <c r="F5" s="2" t="s">
        <v>83</v>
      </c>
      <c r="G5" s="2" t="s">
        <v>86</v>
      </c>
      <c r="H5" s="2" t="s">
        <v>237</v>
      </c>
      <c r="I5" s="2" t="s">
        <v>86</v>
      </c>
      <c r="J5" s="2" t="s">
        <v>86</v>
      </c>
      <c r="K5" s="2" t="s">
        <v>86</v>
      </c>
      <c r="L5" s="2" t="s">
        <v>88</v>
      </c>
      <c r="M5" s="81" t="s">
        <v>60</v>
      </c>
      <c r="O5" s="2" t="s">
        <v>2079</v>
      </c>
    </row>
    <row r="6" spans="1:15">
      <c r="A6" s="2">
        <v>1683419</v>
      </c>
      <c r="B6" s="77">
        <v>43523.447916666664</v>
      </c>
      <c r="C6" s="2">
        <v>2</v>
      </c>
      <c r="D6" s="2" t="s">
        <v>81</v>
      </c>
      <c r="E6" s="2" t="s">
        <v>86</v>
      </c>
      <c r="F6" s="2" t="s">
        <v>83</v>
      </c>
      <c r="G6" s="2" t="s">
        <v>86</v>
      </c>
      <c r="H6" s="2" t="s">
        <v>121</v>
      </c>
      <c r="I6" s="2" t="s">
        <v>86</v>
      </c>
      <c r="J6" s="2" t="s">
        <v>86</v>
      </c>
      <c r="K6" s="2" t="s">
        <v>86</v>
      </c>
      <c r="L6" s="2" t="s">
        <v>88</v>
      </c>
      <c r="M6" s="81" t="s">
        <v>60</v>
      </c>
      <c r="O6" s="2" t="s">
        <v>2080</v>
      </c>
    </row>
    <row r="7" spans="1:15">
      <c r="A7" s="2">
        <v>1761075</v>
      </c>
      <c r="B7" s="77">
        <v>43811.604166666664</v>
      </c>
      <c r="C7" s="2" t="s">
        <v>1688</v>
      </c>
      <c r="D7" s="2" t="s">
        <v>89</v>
      </c>
      <c r="E7" s="2" t="s">
        <v>86</v>
      </c>
      <c r="F7" s="2" t="s">
        <v>128</v>
      </c>
      <c r="G7" s="2" t="s">
        <v>86</v>
      </c>
      <c r="H7" s="2" t="s">
        <v>121</v>
      </c>
      <c r="I7" s="2" t="s">
        <v>86</v>
      </c>
      <c r="J7" s="2" t="s">
        <v>86</v>
      </c>
      <c r="K7" s="2" t="s">
        <v>86</v>
      </c>
      <c r="L7" s="2" t="s">
        <v>88</v>
      </c>
      <c r="M7" s="81" t="s">
        <v>60</v>
      </c>
      <c r="O7" s="2" t="s">
        <v>2081</v>
      </c>
    </row>
    <row r="8" spans="1:15">
      <c r="A8" s="2">
        <v>1720370</v>
      </c>
      <c r="B8" s="77">
        <v>43665.59375</v>
      </c>
      <c r="C8" s="2">
        <v>2</v>
      </c>
      <c r="D8" s="2" t="s">
        <v>255</v>
      </c>
      <c r="E8" s="2" t="s">
        <v>86</v>
      </c>
      <c r="F8" s="2" t="s">
        <v>311</v>
      </c>
      <c r="G8" s="2" t="s">
        <v>86</v>
      </c>
      <c r="H8" s="2" t="s">
        <v>121</v>
      </c>
      <c r="I8" s="2" t="s">
        <v>86</v>
      </c>
      <c r="J8" s="2" t="s">
        <v>86</v>
      </c>
      <c r="K8" s="2" t="s">
        <v>86</v>
      </c>
      <c r="L8" s="2" t="s">
        <v>88</v>
      </c>
      <c r="M8" s="81" t="s">
        <v>60</v>
      </c>
      <c r="O8" s="2" t="s">
        <v>2082</v>
      </c>
    </row>
    <row r="9" spans="1:15">
      <c r="A9" s="2">
        <v>1775615</v>
      </c>
      <c r="B9" s="77">
        <v>43782.541666666664</v>
      </c>
      <c r="C9" s="2">
        <v>3</v>
      </c>
      <c r="D9" s="2" t="s">
        <v>255</v>
      </c>
      <c r="E9" s="2" t="s">
        <v>1689</v>
      </c>
      <c r="F9" s="2" t="s">
        <v>338</v>
      </c>
      <c r="G9" s="2" t="s">
        <v>320</v>
      </c>
      <c r="H9" s="2" t="s">
        <v>78</v>
      </c>
      <c r="I9" s="2" t="s">
        <v>1690</v>
      </c>
      <c r="J9" s="2">
        <v>53.929188000000003</v>
      </c>
      <c r="K9" s="2">
        <v>-1.7960731000000001</v>
      </c>
      <c r="L9" s="2" t="s">
        <v>80</v>
      </c>
      <c r="M9" s="81" t="s">
        <v>2083</v>
      </c>
      <c r="O9" s="2" t="s">
        <v>323</v>
      </c>
    </row>
    <row r="10" spans="1:15">
      <c r="A10" s="2">
        <v>1745945</v>
      </c>
      <c r="B10" s="77">
        <v>43752.677083333336</v>
      </c>
      <c r="C10" s="2">
        <v>3</v>
      </c>
      <c r="D10" s="2" t="s">
        <v>255</v>
      </c>
      <c r="E10" s="2" t="s">
        <v>1691</v>
      </c>
      <c r="F10" s="2" t="s">
        <v>461</v>
      </c>
      <c r="G10" s="2" t="s">
        <v>475</v>
      </c>
      <c r="H10" s="2" t="s">
        <v>78</v>
      </c>
      <c r="I10" s="2" t="s">
        <v>1692</v>
      </c>
      <c r="J10" s="2">
        <v>53.709387999999997</v>
      </c>
      <c r="K10" s="2">
        <v>-1.9032761</v>
      </c>
      <c r="L10" s="2" t="s">
        <v>80</v>
      </c>
      <c r="M10" s="81" t="s">
        <v>2083</v>
      </c>
      <c r="O10" s="2" t="s">
        <v>2084</v>
      </c>
    </row>
    <row r="11" spans="1:15">
      <c r="A11" s="2">
        <v>1756573</v>
      </c>
      <c r="B11" s="77">
        <v>43734.479166666664</v>
      </c>
      <c r="C11" s="2">
        <v>3</v>
      </c>
      <c r="D11" s="2" t="s">
        <v>255</v>
      </c>
      <c r="E11" s="2" t="s">
        <v>1693</v>
      </c>
      <c r="F11" s="2" t="s">
        <v>256</v>
      </c>
      <c r="G11" s="2" t="s">
        <v>1647</v>
      </c>
      <c r="H11" s="2" t="s">
        <v>237</v>
      </c>
      <c r="I11" s="2" t="s">
        <v>1694</v>
      </c>
      <c r="J11" s="2">
        <v>53.828870000000002</v>
      </c>
      <c r="K11" s="2">
        <v>-1.7066631000000001</v>
      </c>
      <c r="L11" s="2" t="s">
        <v>80</v>
      </c>
      <c r="M11" s="81" t="s">
        <v>2083</v>
      </c>
      <c r="O11" s="2" t="s">
        <v>1532</v>
      </c>
    </row>
    <row r="12" spans="1:15">
      <c r="A12" s="2">
        <v>1729144</v>
      </c>
      <c r="B12" s="77">
        <v>43690.59375</v>
      </c>
      <c r="C12" s="2">
        <v>3</v>
      </c>
      <c r="D12" s="2" t="s">
        <v>255</v>
      </c>
      <c r="E12" s="2" t="s">
        <v>1695</v>
      </c>
      <c r="F12" s="2" t="s">
        <v>461</v>
      </c>
      <c r="G12" s="2" t="s">
        <v>1696</v>
      </c>
      <c r="H12" s="2" t="s">
        <v>121</v>
      </c>
      <c r="I12" s="2" t="s">
        <v>1697</v>
      </c>
      <c r="J12" s="2">
        <v>53.730117</v>
      </c>
      <c r="K12" s="2">
        <v>-1.7768923000000001</v>
      </c>
      <c r="L12" s="2" t="s">
        <v>80</v>
      </c>
      <c r="M12" s="81" t="s">
        <v>2083</v>
      </c>
      <c r="O12" s="2" t="s">
        <v>2085</v>
      </c>
    </row>
    <row r="13" spans="1:15">
      <c r="A13" s="2">
        <v>1729669</v>
      </c>
      <c r="B13" s="77">
        <v>43689.291666666664</v>
      </c>
      <c r="C13" s="2">
        <v>3</v>
      </c>
      <c r="D13" s="2" t="s">
        <v>255</v>
      </c>
      <c r="E13" s="2" t="s">
        <v>1698</v>
      </c>
      <c r="F13" s="2" t="s">
        <v>338</v>
      </c>
      <c r="G13" s="2" t="s">
        <v>1213</v>
      </c>
      <c r="H13" s="2" t="s">
        <v>78</v>
      </c>
      <c r="I13" s="2" t="s">
        <v>1699</v>
      </c>
      <c r="J13" s="2">
        <v>53.781267999999997</v>
      </c>
      <c r="K13" s="2">
        <v>-1.8529100000000001</v>
      </c>
      <c r="L13" s="2" t="s">
        <v>80</v>
      </c>
      <c r="M13" s="81" t="s">
        <v>2083</v>
      </c>
      <c r="O13" s="2" t="s">
        <v>2086</v>
      </c>
    </row>
    <row r="14" spans="1:15">
      <c r="A14" s="2">
        <v>1727822</v>
      </c>
      <c r="B14" s="77">
        <v>43685.604166666664</v>
      </c>
      <c r="C14" s="2">
        <v>3</v>
      </c>
      <c r="D14" s="2" t="s">
        <v>255</v>
      </c>
      <c r="E14" s="2" t="s">
        <v>1700</v>
      </c>
      <c r="F14" s="2" t="s">
        <v>331</v>
      </c>
      <c r="G14" s="2" t="s">
        <v>1701</v>
      </c>
      <c r="H14" s="2" t="s">
        <v>78</v>
      </c>
      <c r="I14" s="2" t="s">
        <v>1702</v>
      </c>
      <c r="J14" s="2">
        <v>53.538105000000002</v>
      </c>
      <c r="K14" s="2">
        <v>-1.3218882000000001</v>
      </c>
      <c r="L14" s="2" t="s">
        <v>80</v>
      </c>
      <c r="M14" s="81" t="s">
        <v>2083</v>
      </c>
      <c r="O14" s="2" t="s">
        <v>2087</v>
      </c>
    </row>
    <row r="15" spans="1:15">
      <c r="A15" s="2">
        <v>1726732</v>
      </c>
      <c r="B15" s="77">
        <v>43682.604166666664</v>
      </c>
      <c r="C15" s="2">
        <v>3</v>
      </c>
      <c r="D15" s="2" t="s">
        <v>255</v>
      </c>
      <c r="E15" s="2" t="s">
        <v>1703</v>
      </c>
      <c r="F15" s="2" t="s">
        <v>461</v>
      </c>
      <c r="G15" s="2" t="s">
        <v>1701</v>
      </c>
      <c r="H15" s="2" t="s">
        <v>78</v>
      </c>
      <c r="I15" s="2" t="s">
        <v>1704</v>
      </c>
      <c r="J15" s="2">
        <v>53.543061999999999</v>
      </c>
      <c r="K15" s="2">
        <v>-1.3275736</v>
      </c>
      <c r="L15" s="2" t="s">
        <v>80</v>
      </c>
      <c r="M15" s="81" t="s">
        <v>2083</v>
      </c>
      <c r="O15" s="2" t="s">
        <v>2088</v>
      </c>
    </row>
    <row r="16" spans="1:15">
      <c r="A16" s="2">
        <v>1712748</v>
      </c>
      <c r="B16" s="77">
        <v>43640.701388888891</v>
      </c>
      <c r="C16" s="2">
        <v>3</v>
      </c>
      <c r="D16" s="2" t="s">
        <v>255</v>
      </c>
      <c r="E16" s="2" t="s">
        <v>1705</v>
      </c>
      <c r="F16" s="2" t="s">
        <v>338</v>
      </c>
      <c r="G16" s="2" t="s">
        <v>1706</v>
      </c>
      <c r="H16" s="2" t="s">
        <v>78</v>
      </c>
      <c r="I16" s="2" t="s">
        <v>1707</v>
      </c>
      <c r="J16" s="2">
        <v>53.702337</v>
      </c>
      <c r="K16" s="2">
        <v>-0.86696561999999999</v>
      </c>
      <c r="L16" s="2" t="s">
        <v>80</v>
      </c>
      <c r="M16" s="81" t="s">
        <v>2083</v>
      </c>
      <c r="O16" s="2" t="s">
        <v>2089</v>
      </c>
    </row>
    <row r="17" spans="1:15">
      <c r="A17" s="2">
        <v>1703588</v>
      </c>
      <c r="B17" s="77">
        <v>43606.554166666669</v>
      </c>
      <c r="C17" s="2">
        <v>3</v>
      </c>
      <c r="D17" s="2" t="s">
        <v>255</v>
      </c>
      <c r="E17" s="2" t="s">
        <v>1708</v>
      </c>
      <c r="F17" s="2" t="s">
        <v>331</v>
      </c>
      <c r="G17" s="2" t="s">
        <v>1709</v>
      </c>
      <c r="H17" s="2" t="s">
        <v>121</v>
      </c>
      <c r="I17" s="2" t="s">
        <v>1710</v>
      </c>
      <c r="J17" s="2">
        <v>54.133477999999997</v>
      </c>
      <c r="K17" s="2">
        <v>-1.5207126</v>
      </c>
      <c r="L17" s="2" t="s">
        <v>80</v>
      </c>
      <c r="M17" s="81" t="s">
        <v>2083</v>
      </c>
      <c r="O17" s="2" t="s">
        <v>2090</v>
      </c>
    </row>
    <row r="18" spans="1:15">
      <c r="A18" s="2">
        <v>1704279</v>
      </c>
      <c r="B18" s="77">
        <v>43601.458333333336</v>
      </c>
      <c r="C18" s="2">
        <v>3</v>
      </c>
      <c r="D18" s="2" t="s">
        <v>255</v>
      </c>
      <c r="E18" s="2" t="s">
        <v>1711</v>
      </c>
      <c r="F18" s="2" t="s">
        <v>331</v>
      </c>
      <c r="G18" s="2" t="s">
        <v>186</v>
      </c>
      <c r="H18" s="2" t="s">
        <v>78</v>
      </c>
      <c r="I18" s="2" t="s">
        <v>1712</v>
      </c>
      <c r="J18" s="2">
        <v>53.839339000000002</v>
      </c>
      <c r="K18" s="2">
        <v>-1.7817685000000001</v>
      </c>
      <c r="L18" s="2" t="s">
        <v>80</v>
      </c>
      <c r="M18" s="81" t="s">
        <v>2083</v>
      </c>
      <c r="O18" s="2" t="s">
        <v>2091</v>
      </c>
    </row>
    <row r="19" spans="1:15">
      <c r="A19" s="2">
        <v>1692770</v>
      </c>
      <c r="B19" s="77">
        <v>43563.451388888891</v>
      </c>
      <c r="C19" s="2">
        <v>3</v>
      </c>
      <c r="D19" s="2" t="s">
        <v>255</v>
      </c>
      <c r="E19" s="2" t="s">
        <v>974</v>
      </c>
      <c r="F19" s="2" t="s">
        <v>355</v>
      </c>
      <c r="G19" s="2" t="s">
        <v>1713</v>
      </c>
      <c r="H19" s="2" t="s">
        <v>78</v>
      </c>
      <c r="I19" s="2" t="s">
        <v>1714</v>
      </c>
      <c r="J19" s="2">
        <v>53.534675999999997</v>
      </c>
      <c r="K19" s="2">
        <v>-1.4808916000000001</v>
      </c>
      <c r="L19" s="2" t="s">
        <v>80</v>
      </c>
      <c r="M19" s="81" t="s">
        <v>2083</v>
      </c>
      <c r="O19" s="2" t="s">
        <v>2092</v>
      </c>
    </row>
    <row r="20" spans="1:15">
      <c r="A20" s="2">
        <v>1673695</v>
      </c>
      <c r="B20" s="77">
        <v>43478.385416666664</v>
      </c>
      <c r="C20" s="2">
        <v>3</v>
      </c>
      <c r="D20" s="2" t="s">
        <v>255</v>
      </c>
      <c r="E20" s="2" t="s">
        <v>354</v>
      </c>
      <c r="F20" s="2" t="s">
        <v>461</v>
      </c>
      <c r="G20" s="2" t="s">
        <v>356</v>
      </c>
      <c r="H20" s="2" t="s">
        <v>78</v>
      </c>
      <c r="I20" s="2" t="s">
        <v>1715</v>
      </c>
      <c r="J20" s="2">
        <v>53.526941000000001</v>
      </c>
      <c r="K20" s="2">
        <v>-1.45946</v>
      </c>
      <c r="L20" s="2" t="s">
        <v>80</v>
      </c>
      <c r="M20" s="81" t="s">
        <v>2083</v>
      </c>
      <c r="O20" s="2" t="s">
        <v>2093</v>
      </c>
    </row>
    <row r="21" spans="1:15">
      <c r="A21" s="2">
        <v>1765261</v>
      </c>
      <c r="B21" s="77">
        <v>43828.701388888891</v>
      </c>
      <c r="C21" s="2">
        <v>3</v>
      </c>
      <c r="D21" s="2" t="s">
        <v>81</v>
      </c>
      <c r="E21" s="2" t="s">
        <v>280</v>
      </c>
      <c r="F21" s="2" t="s">
        <v>83</v>
      </c>
      <c r="G21" s="2" t="s">
        <v>1716</v>
      </c>
      <c r="H21" s="2" t="s">
        <v>78</v>
      </c>
      <c r="I21" s="2" t="s">
        <v>1717</v>
      </c>
      <c r="J21" s="2">
        <v>53.702441</v>
      </c>
      <c r="K21" s="2">
        <v>-1.6911072</v>
      </c>
      <c r="L21" s="2" t="s">
        <v>80</v>
      </c>
      <c r="M21" s="81" t="s">
        <v>2083</v>
      </c>
      <c r="O21" s="2" t="s">
        <v>2094</v>
      </c>
    </row>
    <row r="22" spans="1:15">
      <c r="A22" s="2">
        <v>1763958</v>
      </c>
      <c r="B22" s="77">
        <v>43819.322916666664</v>
      </c>
      <c r="C22" s="2">
        <v>3</v>
      </c>
      <c r="D22" s="2" t="s">
        <v>81</v>
      </c>
      <c r="E22" s="2" t="s">
        <v>1718</v>
      </c>
      <c r="F22" s="2" t="s">
        <v>104</v>
      </c>
      <c r="G22" s="2" t="s">
        <v>1719</v>
      </c>
      <c r="H22" s="2" t="s">
        <v>78</v>
      </c>
      <c r="I22" s="2" t="s">
        <v>1720</v>
      </c>
      <c r="J22" s="2">
        <v>53.508659000000002</v>
      </c>
      <c r="K22" s="2">
        <v>-1.539261</v>
      </c>
      <c r="L22" s="2" t="s">
        <v>80</v>
      </c>
      <c r="M22" s="81" t="s">
        <v>2083</v>
      </c>
      <c r="O22" s="2" t="s">
        <v>2095</v>
      </c>
    </row>
    <row r="23" spans="1:15">
      <c r="A23" s="2">
        <v>1759160</v>
      </c>
      <c r="B23" s="77">
        <v>43802.520833333336</v>
      </c>
      <c r="C23" s="2">
        <v>3</v>
      </c>
      <c r="D23" s="2" t="s">
        <v>81</v>
      </c>
      <c r="E23" s="2" t="s">
        <v>1721</v>
      </c>
      <c r="F23" s="2" t="s">
        <v>119</v>
      </c>
      <c r="G23" s="2" t="s">
        <v>872</v>
      </c>
      <c r="H23" s="2" t="s">
        <v>78</v>
      </c>
      <c r="I23" s="2" t="s">
        <v>1722</v>
      </c>
      <c r="J23" s="2">
        <v>53.881813000000001</v>
      </c>
      <c r="K23" s="2">
        <v>-1.4396829</v>
      </c>
      <c r="L23" s="2" t="s">
        <v>80</v>
      </c>
      <c r="M23" s="81" t="s">
        <v>2083</v>
      </c>
      <c r="O23" s="2" t="s">
        <v>2096</v>
      </c>
    </row>
    <row r="24" spans="1:15">
      <c r="A24" s="2">
        <v>1757206</v>
      </c>
      <c r="B24" s="77">
        <v>43794.570138888892</v>
      </c>
      <c r="C24" s="2">
        <v>3</v>
      </c>
      <c r="D24" s="2" t="s">
        <v>81</v>
      </c>
      <c r="E24" s="2" t="s">
        <v>1723</v>
      </c>
      <c r="F24" s="2" t="s">
        <v>83</v>
      </c>
      <c r="G24" s="2" t="s">
        <v>1617</v>
      </c>
      <c r="H24" s="2" t="s">
        <v>78</v>
      </c>
      <c r="I24" s="2" t="s">
        <v>1724</v>
      </c>
      <c r="J24" s="2">
        <v>53.536242999999999</v>
      </c>
      <c r="K24" s="2">
        <v>-1.1399671</v>
      </c>
      <c r="L24" s="2" t="s">
        <v>80</v>
      </c>
      <c r="M24" s="81" t="s">
        <v>2083</v>
      </c>
      <c r="O24" s="2" t="s">
        <v>2097</v>
      </c>
    </row>
    <row r="25" spans="1:15">
      <c r="A25" s="2">
        <v>1755782</v>
      </c>
      <c r="B25" s="77">
        <v>43783.5625</v>
      </c>
      <c r="C25" s="2">
        <v>3</v>
      </c>
      <c r="D25" s="2" t="s">
        <v>81</v>
      </c>
      <c r="E25" s="2" t="s">
        <v>1725</v>
      </c>
      <c r="F25" s="2" t="s">
        <v>107</v>
      </c>
      <c r="G25" s="2" t="s">
        <v>1726</v>
      </c>
      <c r="H25" s="2" t="s">
        <v>78</v>
      </c>
      <c r="I25" s="2" t="s">
        <v>1727</v>
      </c>
      <c r="J25" s="2">
        <v>53.750151000000002</v>
      </c>
      <c r="K25" s="2">
        <v>-1.4273475</v>
      </c>
      <c r="L25" s="2" t="s">
        <v>80</v>
      </c>
      <c r="M25" s="81" t="s">
        <v>2083</v>
      </c>
      <c r="O25" s="2" t="s">
        <v>2098</v>
      </c>
    </row>
    <row r="26" spans="1:15">
      <c r="A26" s="2">
        <v>1751610</v>
      </c>
      <c r="B26" s="77">
        <v>43781.552083333336</v>
      </c>
      <c r="C26" s="2">
        <v>3</v>
      </c>
      <c r="D26" s="2" t="s">
        <v>81</v>
      </c>
      <c r="E26" s="2" t="s">
        <v>1728</v>
      </c>
      <c r="F26" s="2" t="s">
        <v>233</v>
      </c>
      <c r="G26" s="2" t="s">
        <v>1729</v>
      </c>
      <c r="H26" s="2" t="s">
        <v>121</v>
      </c>
      <c r="I26" s="2" t="s">
        <v>1730</v>
      </c>
      <c r="J26" s="2">
        <v>54.146864999999998</v>
      </c>
      <c r="K26" s="2">
        <v>-1.5217674999999999</v>
      </c>
      <c r="L26" s="2" t="s">
        <v>80</v>
      </c>
      <c r="M26" s="81" t="s">
        <v>2083</v>
      </c>
      <c r="O26" s="2" t="s">
        <v>2099</v>
      </c>
    </row>
    <row r="27" spans="1:15">
      <c r="A27" s="2">
        <v>1753632</v>
      </c>
      <c r="B27" s="77">
        <v>43780.875</v>
      </c>
      <c r="C27" s="2">
        <v>3</v>
      </c>
      <c r="D27" s="2" t="s">
        <v>81</v>
      </c>
      <c r="E27" s="2" t="s">
        <v>1731</v>
      </c>
      <c r="F27" s="2" t="s">
        <v>107</v>
      </c>
      <c r="G27" s="2" t="s">
        <v>320</v>
      </c>
      <c r="H27" s="2" t="s">
        <v>78</v>
      </c>
      <c r="I27" s="2" t="s">
        <v>1732</v>
      </c>
      <c r="J27" s="2">
        <v>53.928865999999999</v>
      </c>
      <c r="K27" s="2">
        <v>-1.8189641999999999</v>
      </c>
      <c r="L27" s="2" t="s">
        <v>80</v>
      </c>
      <c r="M27" s="81" t="s">
        <v>2083</v>
      </c>
      <c r="O27" s="2" t="s">
        <v>2100</v>
      </c>
    </row>
    <row r="28" spans="1:15">
      <c r="A28" s="2">
        <v>1753390</v>
      </c>
      <c r="B28" s="77">
        <v>43780.489583333336</v>
      </c>
      <c r="C28" s="2">
        <v>3</v>
      </c>
      <c r="D28" s="2" t="s">
        <v>81</v>
      </c>
      <c r="E28" s="2" t="s">
        <v>1733</v>
      </c>
      <c r="F28" s="2" t="s">
        <v>107</v>
      </c>
      <c r="G28" s="2" t="s">
        <v>1734</v>
      </c>
      <c r="H28" s="2" t="s">
        <v>121</v>
      </c>
      <c r="I28" s="2" t="s">
        <v>1735</v>
      </c>
      <c r="J28" s="2">
        <v>53.356273000000002</v>
      </c>
      <c r="K28" s="2">
        <v>-1.4633186</v>
      </c>
      <c r="L28" s="2" t="s">
        <v>80</v>
      </c>
      <c r="M28" s="81" t="s">
        <v>2083</v>
      </c>
      <c r="O28" s="2" t="s">
        <v>2101</v>
      </c>
    </row>
    <row r="29" spans="1:15">
      <c r="A29" s="2">
        <v>1752375</v>
      </c>
      <c r="B29" s="77">
        <v>43776.645833333336</v>
      </c>
      <c r="C29" s="2">
        <v>3</v>
      </c>
      <c r="D29" s="2" t="s">
        <v>81</v>
      </c>
      <c r="E29" s="2" t="s">
        <v>1736</v>
      </c>
      <c r="F29" s="2" t="s">
        <v>233</v>
      </c>
      <c r="G29" s="2" t="s">
        <v>1737</v>
      </c>
      <c r="H29" s="2" t="s">
        <v>78</v>
      </c>
      <c r="I29" s="2" t="s">
        <v>1738</v>
      </c>
      <c r="J29" s="2">
        <v>53.638725000000001</v>
      </c>
      <c r="K29" s="2">
        <v>-1.8193903</v>
      </c>
      <c r="L29" s="2" t="s">
        <v>80</v>
      </c>
      <c r="M29" s="81" t="s">
        <v>2083</v>
      </c>
      <c r="O29" s="2" t="s">
        <v>2102</v>
      </c>
    </row>
    <row r="30" spans="1:15">
      <c r="A30" s="2">
        <v>1751834</v>
      </c>
      <c r="B30" s="77">
        <v>43776.309027777781</v>
      </c>
      <c r="C30" s="2">
        <v>3</v>
      </c>
      <c r="D30" s="2" t="s">
        <v>81</v>
      </c>
      <c r="E30" s="2" t="s">
        <v>1739</v>
      </c>
      <c r="F30" s="2" t="s">
        <v>107</v>
      </c>
      <c r="G30" s="2" t="s">
        <v>320</v>
      </c>
      <c r="H30" s="2" t="s">
        <v>237</v>
      </c>
      <c r="I30" s="2" t="s">
        <v>1740</v>
      </c>
      <c r="J30" s="2">
        <v>53.928848000000002</v>
      </c>
      <c r="K30" s="2">
        <v>-1.8189033999999999</v>
      </c>
      <c r="L30" s="2" t="s">
        <v>80</v>
      </c>
      <c r="M30" s="81" t="s">
        <v>2083</v>
      </c>
      <c r="O30" s="2" t="s">
        <v>2103</v>
      </c>
    </row>
    <row r="31" spans="1:15">
      <c r="A31" s="2">
        <v>1751776</v>
      </c>
      <c r="B31" s="77">
        <v>43775.666666666664</v>
      </c>
      <c r="C31" s="2">
        <v>3</v>
      </c>
      <c r="D31" s="2" t="s">
        <v>81</v>
      </c>
      <c r="E31" s="2" t="s">
        <v>1741</v>
      </c>
      <c r="F31" s="2" t="s">
        <v>104</v>
      </c>
      <c r="G31" s="2" t="s">
        <v>1742</v>
      </c>
      <c r="H31" s="2" t="s">
        <v>78</v>
      </c>
      <c r="I31" s="2" t="s">
        <v>1743</v>
      </c>
      <c r="J31" s="2">
        <v>53.841831999999997</v>
      </c>
      <c r="K31" s="2">
        <v>-0.17685332000000001</v>
      </c>
      <c r="L31" s="2" t="s">
        <v>80</v>
      </c>
      <c r="M31" s="81" t="s">
        <v>2083</v>
      </c>
      <c r="O31" s="2" t="s">
        <v>2104</v>
      </c>
    </row>
    <row r="32" spans="1:15">
      <c r="A32" s="2">
        <v>1751465</v>
      </c>
      <c r="B32" s="77">
        <v>43774.458333333336</v>
      </c>
      <c r="C32" s="2">
        <v>3</v>
      </c>
      <c r="D32" s="2" t="s">
        <v>81</v>
      </c>
      <c r="E32" s="2" t="s">
        <v>1744</v>
      </c>
      <c r="F32" s="2" t="s">
        <v>104</v>
      </c>
      <c r="G32" s="2" t="s">
        <v>1745</v>
      </c>
      <c r="H32" s="2" t="s">
        <v>78</v>
      </c>
      <c r="I32" s="2" t="s">
        <v>1746</v>
      </c>
      <c r="J32" s="2">
        <v>53.553077000000002</v>
      </c>
      <c r="K32" s="2">
        <v>-1.3456186000000001</v>
      </c>
      <c r="L32" s="2" t="s">
        <v>80</v>
      </c>
      <c r="M32" s="81" t="s">
        <v>2083</v>
      </c>
      <c r="O32" s="2" t="s">
        <v>2105</v>
      </c>
    </row>
    <row r="33" spans="1:15">
      <c r="A33" s="2">
        <v>1748856</v>
      </c>
      <c r="B33" s="77">
        <v>43764.614583333336</v>
      </c>
      <c r="C33" s="2">
        <v>3</v>
      </c>
      <c r="D33" s="2" t="s">
        <v>81</v>
      </c>
      <c r="E33" s="2" t="s">
        <v>1747</v>
      </c>
      <c r="F33" s="2" t="s">
        <v>107</v>
      </c>
      <c r="G33" s="2" t="s">
        <v>1748</v>
      </c>
      <c r="H33" s="2" t="s">
        <v>121</v>
      </c>
      <c r="I33" s="2" t="s">
        <v>1749</v>
      </c>
      <c r="J33" s="2">
        <v>53.487389999999998</v>
      </c>
      <c r="K33" s="2">
        <v>-1.275766</v>
      </c>
      <c r="L33" s="2" t="s">
        <v>80</v>
      </c>
      <c r="M33" s="81" t="s">
        <v>2083</v>
      </c>
      <c r="O33" s="2" t="s">
        <v>2106</v>
      </c>
    </row>
    <row r="34" spans="1:15">
      <c r="A34" s="2">
        <v>1748862</v>
      </c>
      <c r="B34" s="77">
        <v>43764.333333333336</v>
      </c>
      <c r="C34" s="2">
        <v>3</v>
      </c>
      <c r="D34" s="2" t="s">
        <v>81</v>
      </c>
      <c r="E34" s="2" t="s">
        <v>1750</v>
      </c>
      <c r="F34" s="2" t="s">
        <v>107</v>
      </c>
      <c r="G34" s="2" t="s">
        <v>320</v>
      </c>
      <c r="H34" s="2" t="s">
        <v>237</v>
      </c>
      <c r="I34" s="2" t="s">
        <v>1751</v>
      </c>
      <c r="J34" s="2">
        <v>53.928874999999998</v>
      </c>
      <c r="K34" s="2">
        <v>-1.8190402999999999</v>
      </c>
      <c r="L34" s="2" t="s">
        <v>80</v>
      </c>
      <c r="M34" s="81" t="s">
        <v>2083</v>
      </c>
      <c r="O34" s="2" t="s">
        <v>2107</v>
      </c>
    </row>
    <row r="35" spans="1:15">
      <c r="A35" s="2">
        <v>1746231</v>
      </c>
      <c r="B35" s="77">
        <v>43753.572916666664</v>
      </c>
      <c r="C35" s="2">
        <v>3</v>
      </c>
      <c r="D35" s="2" t="s">
        <v>81</v>
      </c>
      <c r="E35" s="2" t="s">
        <v>1752</v>
      </c>
      <c r="F35" s="2" t="s">
        <v>83</v>
      </c>
      <c r="G35" s="2" t="s">
        <v>1753</v>
      </c>
      <c r="H35" s="2" t="s">
        <v>78</v>
      </c>
      <c r="I35" s="2" t="s">
        <v>1754</v>
      </c>
      <c r="J35" s="2">
        <v>53.631309000000002</v>
      </c>
      <c r="K35" s="2">
        <v>-1.1594035</v>
      </c>
      <c r="L35" s="2" t="s">
        <v>80</v>
      </c>
      <c r="M35" s="81" t="s">
        <v>2083</v>
      </c>
      <c r="O35" s="2" t="s">
        <v>2108</v>
      </c>
    </row>
    <row r="36" spans="1:15">
      <c r="A36" s="2">
        <v>1746176</v>
      </c>
      <c r="B36" s="77">
        <v>43753.125</v>
      </c>
      <c r="C36" s="2">
        <v>3</v>
      </c>
      <c r="D36" s="2" t="s">
        <v>81</v>
      </c>
      <c r="E36" s="2" t="s">
        <v>1755</v>
      </c>
      <c r="F36" s="2" t="s">
        <v>83</v>
      </c>
      <c r="G36" s="2" t="s">
        <v>1756</v>
      </c>
      <c r="H36" s="2" t="s">
        <v>78</v>
      </c>
      <c r="I36" s="2" t="s">
        <v>1757</v>
      </c>
      <c r="J36" s="2">
        <v>53.980806999999999</v>
      </c>
      <c r="K36" s="2">
        <v>-1.9951608000000001</v>
      </c>
      <c r="L36" s="2" t="s">
        <v>80</v>
      </c>
      <c r="M36" s="81" t="s">
        <v>2083</v>
      </c>
      <c r="O36" s="2" t="s">
        <v>1569</v>
      </c>
    </row>
    <row r="37" spans="1:15">
      <c r="A37" s="2">
        <v>1745401</v>
      </c>
      <c r="B37" s="77">
        <v>43749.6875</v>
      </c>
      <c r="C37" s="2">
        <v>3</v>
      </c>
      <c r="D37" s="2" t="s">
        <v>81</v>
      </c>
      <c r="E37" s="2" t="s">
        <v>1725</v>
      </c>
      <c r="F37" s="2" t="s">
        <v>107</v>
      </c>
      <c r="G37" s="2" t="s">
        <v>1758</v>
      </c>
      <c r="H37" s="2" t="s">
        <v>78</v>
      </c>
      <c r="I37" s="2" t="s">
        <v>1759</v>
      </c>
      <c r="J37" s="2">
        <v>54.024527999999997</v>
      </c>
      <c r="K37" s="2">
        <v>-2.0557547999999999</v>
      </c>
      <c r="L37" s="2" t="s">
        <v>80</v>
      </c>
      <c r="M37" s="81" t="s">
        <v>2083</v>
      </c>
      <c r="O37" s="2" t="s">
        <v>2109</v>
      </c>
    </row>
    <row r="38" spans="1:15">
      <c r="A38" s="2">
        <v>1745394</v>
      </c>
      <c r="B38" s="77">
        <v>43749.5625</v>
      </c>
      <c r="C38" s="2">
        <v>3</v>
      </c>
      <c r="D38" s="2" t="s">
        <v>81</v>
      </c>
      <c r="E38" s="2" t="s">
        <v>1760</v>
      </c>
      <c r="F38" s="2" t="s">
        <v>233</v>
      </c>
      <c r="G38" s="2" t="s">
        <v>1761</v>
      </c>
      <c r="H38" s="2" t="s">
        <v>78</v>
      </c>
      <c r="I38" s="2" t="s">
        <v>1762</v>
      </c>
      <c r="J38" s="2">
        <v>53.390023999999997</v>
      </c>
      <c r="K38" s="2">
        <v>-1.5451735</v>
      </c>
      <c r="L38" s="2" t="s">
        <v>80</v>
      </c>
      <c r="M38" s="81" t="s">
        <v>2083</v>
      </c>
      <c r="O38" s="2" t="s">
        <v>2110</v>
      </c>
    </row>
    <row r="39" spans="1:15">
      <c r="A39" s="2">
        <v>1745383</v>
      </c>
      <c r="B39" s="77">
        <v>43749.46875</v>
      </c>
      <c r="C39" s="2">
        <v>3</v>
      </c>
      <c r="D39" s="2" t="s">
        <v>81</v>
      </c>
      <c r="E39" s="2" t="s">
        <v>1763</v>
      </c>
      <c r="F39" s="2" t="s">
        <v>233</v>
      </c>
      <c r="G39" s="2" t="s">
        <v>1756</v>
      </c>
      <c r="H39" s="2" t="s">
        <v>78</v>
      </c>
      <c r="I39" s="2" t="s">
        <v>1764</v>
      </c>
      <c r="J39" s="2">
        <v>53.974083999999998</v>
      </c>
      <c r="K39" s="2">
        <v>-1.9982107</v>
      </c>
      <c r="L39" s="2" t="s">
        <v>80</v>
      </c>
      <c r="M39" s="81" t="s">
        <v>2083</v>
      </c>
      <c r="O39" s="2" t="s">
        <v>2111</v>
      </c>
    </row>
    <row r="40" spans="1:15">
      <c r="A40" s="2">
        <v>1745100</v>
      </c>
      <c r="B40" s="77">
        <v>43747.479166666664</v>
      </c>
      <c r="C40" s="2">
        <v>3</v>
      </c>
      <c r="D40" s="2" t="s">
        <v>81</v>
      </c>
      <c r="E40" s="2" t="s">
        <v>1765</v>
      </c>
      <c r="F40" s="2" t="s">
        <v>171</v>
      </c>
      <c r="G40" s="2" t="s">
        <v>383</v>
      </c>
      <c r="H40" s="2" t="s">
        <v>78</v>
      </c>
      <c r="I40" s="2" t="s">
        <v>1766</v>
      </c>
      <c r="J40" s="2">
        <v>53.690055999999998</v>
      </c>
      <c r="K40" s="2">
        <v>-1.4162300999999999</v>
      </c>
      <c r="L40" s="2" t="s">
        <v>80</v>
      </c>
      <c r="M40" s="81" t="s">
        <v>2083</v>
      </c>
      <c r="O40" s="2" t="s">
        <v>2112</v>
      </c>
    </row>
    <row r="41" spans="1:15">
      <c r="A41" s="2">
        <v>1744686</v>
      </c>
      <c r="B41" s="77">
        <v>43746.489583333336</v>
      </c>
      <c r="C41" s="2">
        <v>3</v>
      </c>
      <c r="D41" s="2" t="s">
        <v>81</v>
      </c>
      <c r="E41" s="2" t="s">
        <v>1767</v>
      </c>
      <c r="F41" s="2" t="s">
        <v>104</v>
      </c>
      <c r="G41" s="2" t="s">
        <v>1568</v>
      </c>
      <c r="H41" s="2" t="s">
        <v>78</v>
      </c>
      <c r="I41" s="2" t="s">
        <v>1768</v>
      </c>
      <c r="J41" s="2">
        <v>53.184128999999999</v>
      </c>
      <c r="K41" s="2">
        <v>-1.3820428</v>
      </c>
      <c r="L41" s="2" t="s">
        <v>80</v>
      </c>
      <c r="M41" s="81" t="s">
        <v>2083</v>
      </c>
      <c r="O41" s="2" t="s">
        <v>2113</v>
      </c>
    </row>
    <row r="42" spans="1:15">
      <c r="A42" s="2">
        <v>1740775</v>
      </c>
      <c r="B42" s="77">
        <v>43734.333333333336</v>
      </c>
      <c r="C42" s="2">
        <v>3</v>
      </c>
      <c r="D42" s="2" t="s">
        <v>81</v>
      </c>
      <c r="E42" s="2" t="s">
        <v>500</v>
      </c>
      <c r="F42" s="2" t="s">
        <v>83</v>
      </c>
      <c r="G42" s="2" t="s">
        <v>955</v>
      </c>
      <c r="H42" s="2" t="s">
        <v>237</v>
      </c>
      <c r="I42" s="2" t="s">
        <v>1769</v>
      </c>
      <c r="J42" s="2">
        <v>54.164544999999997</v>
      </c>
      <c r="K42" s="2">
        <v>-1.6473982</v>
      </c>
      <c r="L42" s="2" t="s">
        <v>80</v>
      </c>
      <c r="M42" s="81" t="s">
        <v>2083</v>
      </c>
      <c r="O42" s="2" t="s">
        <v>2114</v>
      </c>
    </row>
    <row r="43" spans="1:15">
      <c r="A43" s="2">
        <v>1748814</v>
      </c>
      <c r="B43" s="77">
        <v>43732.644444444442</v>
      </c>
      <c r="C43" s="2">
        <v>3</v>
      </c>
      <c r="D43" s="2" t="s">
        <v>81</v>
      </c>
      <c r="E43" s="2" t="s">
        <v>1770</v>
      </c>
      <c r="F43" s="2" t="s">
        <v>311</v>
      </c>
      <c r="G43" s="2" t="s">
        <v>108</v>
      </c>
      <c r="H43" s="2" t="s">
        <v>237</v>
      </c>
      <c r="I43" s="2" t="s">
        <v>1771</v>
      </c>
      <c r="J43" s="2">
        <v>53.966231999999998</v>
      </c>
      <c r="K43" s="2">
        <v>-1.2924310000000001</v>
      </c>
      <c r="L43" s="2" t="s">
        <v>80</v>
      </c>
      <c r="M43" s="81" t="s">
        <v>2083</v>
      </c>
      <c r="O43" s="2" t="s">
        <v>2115</v>
      </c>
    </row>
    <row r="44" spans="1:15">
      <c r="A44" s="2">
        <v>1741328</v>
      </c>
      <c r="B44" s="77">
        <v>43732.640972222223</v>
      </c>
      <c r="C44" s="2">
        <v>3</v>
      </c>
      <c r="D44" s="2" t="s">
        <v>81</v>
      </c>
      <c r="E44" s="2" t="s">
        <v>1772</v>
      </c>
      <c r="F44" s="2" t="s">
        <v>440</v>
      </c>
      <c r="G44" s="2" t="s">
        <v>1158</v>
      </c>
      <c r="H44" s="2" t="s">
        <v>78</v>
      </c>
      <c r="I44" s="2" t="s">
        <v>1773</v>
      </c>
      <c r="J44" s="2">
        <v>53.887782000000001</v>
      </c>
      <c r="K44" s="2">
        <v>-1.6132153</v>
      </c>
      <c r="L44" s="2" t="s">
        <v>80</v>
      </c>
      <c r="M44" s="81" t="s">
        <v>2083</v>
      </c>
      <c r="O44" s="2" t="s">
        <v>2116</v>
      </c>
    </row>
    <row r="45" spans="1:15">
      <c r="A45" s="2">
        <v>1740694</v>
      </c>
      <c r="B45" s="77">
        <v>43732.395833333336</v>
      </c>
      <c r="C45" s="2">
        <v>3</v>
      </c>
      <c r="D45" s="2" t="s">
        <v>81</v>
      </c>
      <c r="E45" s="2" t="s">
        <v>1739</v>
      </c>
      <c r="F45" s="2" t="s">
        <v>107</v>
      </c>
      <c r="G45" s="2" t="s">
        <v>320</v>
      </c>
      <c r="H45" s="2" t="s">
        <v>237</v>
      </c>
      <c r="I45" s="2" t="s">
        <v>1774</v>
      </c>
      <c r="J45" s="2">
        <v>53.929036000000004</v>
      </c>
      <c r="K45" s="2">
        <v>-1.8184457000000001</v>
      </c>
      <c r="L45" s="2" t="s">
        <v>80</v>
      </c>
      <c r="M45" s="81" t="s">
        <v>2083</v>
      </c>
      <c r="O45" s="2" t="s">
        <v>2117</v>
      </c>
    </row>
    <row r="46" spans="1:15">
      <c r="A46" s="2">
        <v>1739359</v>
      </c>
      <c r="B46" s="77">
        <v>43724.621527777781</v>
      </c>
      <c r="C46" s="2">
        <v>3</v>
      </c>
      <c r="D46" s="2" t="s">
        <v>81</v>
      </c>
      <c r="E46" s="2" t="s">
        <v>1775</v>
      </c>
      <c r="F46" s="2" t="s">
        <v>104</v>
      </c>
      <c r="G46" s="2" t="s">
        <v>345</v>
      </c>
      <c r="H46" s="2" t="s">
        <v>78</v>
      </c>
      <c r="I46" s="2" t="s">
        <v>1776</v>
      </c>
      <c r="J46" s="2">
        <v>53.840595999999998</v>
      </c>
      <c r="K46" s="2">
        <v>-1.6742870999999999</v>
      </c>
      <c r="L46" s="2" t="s">
        <v>80</v>
      </c>
      <c r="M46" s="81" t="s">
        <v>2083</v>
      </c>
      <c r="O46" s="2" t="s">
        <v>2118</v>
      </c>
    </row>
    <row r="47" spans="1:15">
      <c r="A47" s="2">
        <v>1739204</v>
      </c>
      <c r="B47" s="77">
        <v>43724.46875</v>
      </c>
      <c r="C47" s="2">
        <v>3</v>
      </c>
      <c r="D47" s="2" t="s">
        <v>81</v>
      </c>
      <c r="E47" s="2" t="s">
        <v>1777</v>
      </c>
      <c r="F47" s="2" t="s">
        <v>104</v>
      </c>
      <c r="G47" s="2" t="s">
        <v>1778</v>
      </c>
      <c r="H47" s="2" t="s">
        <v>78</v>
      </c>
      <c r="I47" s="2" t="s">
        <v>1779</v>
      </c>
      <c r="J47" s="2">
        <v>53.694395999999998</v>
      </c>
      <c r="K47" s="2">
        <v>-1.8180772000000001</v>
      </c>
      <c r="L47" s="2" t="s">
        <v>80</v>
      </c>
      <c r="M47" s="81" t="s">
        <v>2083</v>
      </c>
      <c r="O47" s="2" t="s">
        <v>2119</v>
      </c>
    </row>
    <row r="48" spans="1:15">
      <c r="A48" s="2">
        <v>1737233</v>
      </c>
      <c r="B48" s="77">
        <v>43719.541666666664</v>
      </c>
      <c r="C48" s="2">
        <v>3</v>
      </c>
      <c r="D48" s="2" t="s">
        <v>81</v>
      </c>
      <c r="E48" s="2" t="s">
        <v>1780</v>
      </c>
      <c r="F48" s="2" t="s">
        <v>233</v>
      </c>
      <c r="G48" s="2" t="s">
        <v>1781</v>
      </c>
      <c r="H48" s="2" t="s">
        <v>78</v>
      </c>
      <c r="I48" s="2" t="s">
        <v>1782</v>
      </c>
      <c r="J48" s="2">
        <v>53.570436999999998</v>
      </c>
      <c r="K48" s="2">
        <v>-1.5658311</v>
      </c>
      <c r="L48" s="2" t="s">
        <v>80</v>
      </c>
      <c r="M48" s="81" t="s">
        <v>2083</v>
      </c>
      <c r="O48" s="2" t="s">
        <v>2120</v>
      </c>
    </row>
    <row r="49" spans="1:15">
      <c r="A49" s="2">
        <v>1733875</v>
      </c>
      <c r="B49" s="77">
        <v>43710.479166666664</v>
      </c>
      <c r="C49" s="2">
        <v>3</v>
      </c>
      <c r="D49" s="2" t="s">
        <v>81</v>
      </c>
      <c r="E49" s="2" t="s">
        <v>1783</v>
      </c>
      <c r="F49" s="2" t="s">
        <v>83</v>
      </c>
      <c r="G49" s="2" t="s">
        <v>1784</v>
      </c>
      <c r="H49" s="2" t="s">
        <v>121</v>
      </c>
      <c r="I49" s="2" t="s">
        <v>1785</v>
      </c>
      <c r="J49" s="2">
        <v>53.974654999999998</v>
      </c>
      <c r="K49" s="2">
        <v>-1.0719474</v>
      </c>
      <c r="L49" s="2" t="s">
        <v>80</v>
      </c>
      <c r="M49" s="81" t="s">
        <v>2083</v>
      </c>
      <c r="O49" s="2" t="s">
        <v>2121</v>
      </c>
    </row>
    <row r="50" spans="1:15">
      <c r="A50" s="2">
        <v>1735314</v>
      </c>
      <c r="B50" s="77">
        <v>43709.486111111109</v>
      </c>
      <c r="C50" s="2">
        <v>3</v>
      </c>
      <c r="D50" s="2" t="s">
        <v>81</v>
      </c>
      <c r="E50" s="2" t="s">
        <v>1786</v>
      </c>
      <c r="F50" s="2" t="s">
        <v>171</v>
      </c>
      <c r="G50" s="2" t="s">
        <v>300</v>
      </c>
      <c r="H50" s="2" t="s">
        <v>78</v>
      </c>
      <c r="I50" s="2" t="s">
        <v>1787</v>
      </c>
      <c r="J50" s="2">
        <v>54.552014999999997</v>
      </c>
      <c r="K50" s="2">
        <v>-0.80042442000000003</v>
      </c>
      <c r="L50" s="2" t="s">
        <v>80</v>
      </c>
      <c r="M50" s="81" t="s">
        <v>2083</v>
      </c>
      <c r="O50" s="2" t="s">
        <v>1672</v>
      </c>
    </row>
    <row r="51" spans="1:15">
      <c r="A51" s="2">
        <v>1734014</v>
      </c>
      <c r="B51" s="77">
        <v>43707.583333333336</v>
      </c>
      <c r="C51" s="2">
        <v>3</v>
      </c>
      <c r="D51" s="2" t="s">
        <v>81</v>
      </c>
      <c r="E51" s="2" t="s">
        <v>1788</v>
      </c>
      <c r="F51" s="2" t="s">
        <v>83</v>
      </c>
      <c r="G51" s="2" t="s">
        <v>1789</v>
      </c>
      <c r="H51" s="2" t="s">
        <v>121</v>
      </c>
      <c r="I51" s="2" t="s">
        <v>1790</v>
      </c>
      <c r="J51" s="2">
        <v>53.968386000000002</v>
      </c>
      <c r="K51" s="2">
        <v>-1.0655772999999999</v>
      </c>
      <c r="L51" s="2" t="s">
        <v>80</v>
      </c>
      <c r="M51" s="81" t="s">
        <v>2083</v>
      </c>
      <c r="O51" s="2" t="s">
        <v>2122</v>
      </c>
    </row>
    <row r="52" spans="1:15">
      <c r="A52" s="2">
        <v>1731951</v>
      </c>
      <c r="B52" s="77">
        <v>43700.729166666664</v>
      </c>
      <c r="C52" s="2">
        <v>3</v>
      </c>
      <c r="D52" s="2" t="s">
        <v>81</v>
      </c>
      <c r="E52" s="2" t="s">
        <v>1791</v>
      </c>
      <c r="F52" s="2" t="s">
        <v>331</v>
      </c>
      <c r="G52" s="2" t="s">
        <v>202</v>
      </c>
      <c r="H52" s="2" t="s">
        <v>78</v>
      </c>
      <c r="I52" s="2" t="s">
        <v>1792</v>
      </c>
      <c r="J52" s="2">
        <v>53.978583999999998</v>
      </c>
      <c r="K52" s="2">
        <v>-1.1549917000000001</v>
      </c>
      <c r="L52" s="2" t="s">
        <v>80</v>
      </c>
      <c r="M52" s="81" t="s">
        <v>2083</v>
      </c>
      <c r="O52" s="2" t="s">
        <v>313</v>
      </c>
    </row>
    <row r="53" spans="1:15">
      <c r="A53" s="2">
        <v>1729860</v>
      </c>
      <c r="B53" s="77">
        <v>43692.802083333336</v>
      </c>
      <c r="C53" s="2">
        <v>3</v>
      </c>
      <c r="D53" s="2" t="s">
        <v>81</v>
      </c>
      <c r="E53" s="2" t="s">
        <v>1793</v>
      </c>
      <c r="F53" s="2" t="s">
        <v>124</v>
      </c>
      <c r="G53" s="2" t="s">
        <v>1794</v>
      </c>
      <c r="H53" s="2" t="s">
        <v>78</v>
      </c>
      <c r="I53" s="2" t="s">
        <v>1795</v>
      </c>
      <c r="J53" s="2">
        <v>53.612470999999999</v>
      </c>
      <c r="K53" s="2">
        <v>-1.3535737999999999</v>
      </c>
      <c r="L53" s="2" t="s">
        <v>80</v>
      </c>
      <c r="M53" s="81" t="s">
        <v>2083</v>
      </c>
      <c r="O53" s="2" t="s">
        <v>2123</v>
      </c>
    </row>
    <row r="54" spans="1:15">
      <c r="A54" s="2">
        <v>1729727</v>
      </c>
      <c r="B54" s="77">
        <v>43692.572916666664</v>
      </c>
      <c r="C54" s="2">
        <v>3</v>
      </c>
      <c r="D54" s="2" t="s">
        <v>81</v>
      </c>
      <c r="E54" s="2" t="s">
        <v>1796</v>
      </c>
      <c r="F54" s="2" t="s">
        <v>104</v>
      </c>
      <c r="G54" s="2" t="s">
        <v>1797</v>
      </c>
      <c r="H54" s="2" t="s">
        <v>121</v>
      </c>
      <c r="I54" s="2" t="s">
        <v>1798</v>
      </c>
      <c r="J54" s="2">
        <v>53.787371</v>
      </c>
      <c r="K54" s="2">
        <v>-1.8029683000000001</v>
      </c>
      <c r="L54" s="2" t="s">
        <v>80</v>
      </c>
      <c r="M54" s="81" t="s">
        <v>2083</v>
      </c>
      <c r="O54" s="2" t="s">
        <v>2112</v>
      </c>
    </row>
    <row r="55" spans="1:15">
      <c r="A55" s="2">
        <v>1728240</v>
      </c>
      <c r="B55" s="77">
        <v>43686.302083333336</v>
      </c>
      <c r="C55" s="2">
        <v>3</v>
      </c>
      <c r="D55" s="2" t="s">
        <v>81</v>
      </c>
      <c r="E55" s="2" t="s">
        <v>170</v>
      </c>
      <c r="F55" s="2" t="s">
        <v>233</v>
      </c>
      <c r="G55" s="2" t="s">
        <v>172</v>
      </c>
      <c r="H55" s="2" t="s">
        <v>78</v>
      </c>
      <c r="I55" s="2" t="s">
        <v>1799</v>
      </c>
      <c r="J55" s="2">
        <v>53.351128000000003</v>
      </c>
      <c r="K55" s="2">
        <v>-1.3671924</v>
      </c>
      <c r="L55" s="2" t="s">
        <v>80</v>
      </c>
      <c r="M55" s="81" t="s">
        <v>2083</v>
      </c>
      <c r="O55" s="2" t="s">
        <v>2107</v>
      </c>
    </row>
    <row r="56" spans="1:15">
      <c r="A56" s="2">
        <v>1727248</v>
      </c>
      <c r="B56" s="77">
        <v>43684.6875</v>
      </c>
      <c r="C56" s="2">
        <v>3</v>
      </c>
      <c r="D56" s="2" t="s">
        <v>81</v>
      </c>
      <c r="E56" s="2" t="s">
        <v>1739</v>
      </c>
      <c r="F56" s="2" t="s">
        <v>107</v>
      </c>
      <c r="G56" s="2" t="s">
        <v>1317</v>
      </c>
      <c r="H56" s="2" t="s">
        <v>237</v>
      </c>
      <c r="I56" s="2" t="s">
        <v>1800</v>
      </c>
      <c r="J56" s="2">
        <v>53.928758000000002</v>
      </c>
      <c r="K56" s="2">
        <v>-1.8189951</v>
      </c>
      <c r="L56" s="2" t="s">
        <v>80</v>
      </c>
      <c r="M56" s="81" t="s">
        <v>2083</v>
      </c>
      <c r="O56" s="2" t="s">
        <v>2124</v>
      </c>
    </row>
    <row r="57" spans="1:15">
      <c r="A57" s="2">
        <v>1727343</v>
      </c>
      <c r="B57" s="77">
        <v>43682.541666666664</v>
      </c>
      <c r="C57" s="2">
        <v>3</v>
      </c>
      <c r="D57" s="2" t="s">
        <v>81</v>
      </c>
      <c r="E57" s="2" t="s">
        <v>633</v>
      </c>
      <c r="F57" s="2" t="s">
        <v>163</v>
      </c>
      <c r="G57" s="2" t="s">
        <v>1801</v>
      </c>
      <c r="H57" s="2" t="s">
        <v>78</v>
      </c>
      <c r="I57" s="2" t="s">
        <v>1802</v>
      </c>
      <c r="J57" s="2">
        <v>53.242536999999999</v>
      </c>
      <c r="K57" s="2">
        <v>-1.4940069</v>
      </c>
      <c r="L57" s="2" t="s">
        <v>80</v>
      </c>
      <c r="M57" s="81" t="s">
        <v>2083</v>
      </c>
      <c r="O57" s="2" t="s">
        <v>2125</v>
      </c>
    </row>
    <row r="58" spans="1:15">
      <c r="A58" s="2">
        <v>1723129</v>
      </c>
      <c r="B58" s="77">
        <v>43673.681250000001</v>
      </c>
      <c r="C58" s="2">
        <v>3</v>
      </c>
      <c r="D58" s="2" t="s">
        <v>81</v>
      </c>
      <c r="E58" s="2" t="s">
        <v>1739</v>
      </c>
      <c r="F58" s="2" t="s">
        <v>107</v>
      </c>
      <c r="G58" s="2" t="s">
        <v>320</v>
      </c>
      <c r="H58" s="2" t="s">
        <v>121</v>
      </c>
      <c r="I58" s="2" t="s">
        <v>1803</v>
      </c>
      <c r="J58" s="2">
        <v>53.928848000000002</v>
      </c>
      <c r="K58" s="2">
        <v>-1.8190709</v>
      </c>
      <c r="L58" s="2" t="s">
        <v>80</v>
      </c>
      <c r="M58" s="81" t="s">
        <v>2083</v>
      </c>
      <c r="O58" s="2" t="s">
        <v>2126</v>
      </c>
    </row>
    <row r="59" spans="1:15">
      <c r="A59" s="2">
        <v>1723602</v>
      </c>
      <c r="B59" s="77">
        <v>43671.583333333336</v>
      </c>
      <c r="C59" s="2">
        <v>3</v>
      </c>
      <c r="D59" s="2" t="s">
        <v>81</v>
      </c>
      <c r="E59" s="2" t="s">
        <v>1763</v>
      </c>
      <c r="F59" s="2" t="s">
        <v>83</v>
      </c>
      <c r="G59" s="2" t="s">
        <v>1804</v>
      </c>
      <c r="H59" s="2" t="s">
        <v>78</v>
      </c>
      <c r="I59" s="2" t="s">
        <v>1805</v>
      </c>
      <c r="J59" s="2">
        <v>53.974029999999999</v>
      </c>
      <c r="K59" s="2">
        <v>-1.9978601</v>
      </c>
      <c r="L59" s="2" t="s">
        <v>80</v>
      </c>
      <c r="M59" s="81" t="s">
        <v>2083</v>
      </c>
      <c r="O59" s="2" t="s">
        <v>2127</v>
      </c>
    </row>
    <row r="60" spans="1:15">
      <c r="A60" s="2">
        <v>1720773</v>
      </c>
      <c r="B60" s="77">
        <v>43667.8125</v>
      </c>
      <c r="C60" s="2">
        <v>3</v>
      </c>
      <c r="D60" s="2" t="s">
        <v>81</v>
      </c>
      <c r="E60" s="2" t="s">
        <v>1731</v>
      </c>
      <c r="F60" s="2" t="s">
        <v>107</v>
      </c>
      <c r="G60" s="2" t="s">
        <v>320</v>
      </c>
      <c r="H60" s="2" t="s">
        <v>121</v>
      </c>
      <c r="I60" s="2" t="s">
        <v>1806</v>
      </c>
      <c r="J60" s="2">
        <v>53.928857000000001</v>
      </c>
      <c r="K60" s="2">
        <v>-1.8190556</v>
      </c>
      <c r="L60" s="2" t="s">
        <v>80</v>
      </c>
      <c r="M60" s="81" t="s">
        <v>2083</v>
      </c>
      <c r="O60" s="2" t="s">
        <v>2128</v>
      </c>
    </row>
    <row r="61" spans="1:15">
      <c r="A61" s="2">
        <v>1720372</v>
      </c>
      <c r="B61" s="77">
        <v>43664.520833333336</v>
      </c>
      <c r="C61" s="2">
        <v>3</v>
      </c>
      <c r="D61" s="2" t="s">
        <v>81</v>
      </c>
      <c r="E61" s="2" t="s">
        <v>1807</v>
      </c>
      <c r="F61" s="2" t="s">
        <v>83</v>
      </c>
      <c r="G61" s="2" t="s">
        <v>1808</v>
      </c>
      <c r="H61" s="2" t="s">
        <v>78</v>
      </c>
      <c r="I61" s="2" t="s">
        <v>1809</v>
      </c>
      <c r="J61" s="2">
        <v>53.869075000000002</v>
      </c>
      <c r="K61" s="2">
        <v>-1.4510916</v>
      </c>
      <c r="L61" s="2" t="s">
        <v>80</v>
      </c>
      <c r="M61" s="81" t="s">
        <v>2083</v>
      </c>
      <c r="O61" s="2" t="s">
        <v>2129</v>
      </c>
    </row>
    <row r="62" spans="1:15">
      <c r="A62" s="2">
        <v>1719858</v>
      </c>
      <c r="B62" s="77">
        <v>43663.709722222222</v>
      </c>
      <c r="C62" s="2">
        <v>3</v>
      </c>
      <c r="D62" s="2" t="s">
        <v>81</v>
      </c>
      <c r="E62" s="2" t="s">
        <v>1810</v>
      </c>
      <c r="F62" s="2" t="s">
        <v>171</v>
      </c>
      <c r="G62" s="2" t="s">
        <v>916</v>
      </c>
      <c r="H62" s="2" t="s">
        <v>78</v>
      </c>
      <c r="I62" s="2" t="s">
        <v>1811</v>
      </c>
      <c r="J62" s="2">
        <v>54.133861000000003</v>
      </c>
      <c r="K62" s="2">
        <v>-1.5266157</v>
      </c>
      <c r="L62" s="2" t="s">
        <v>80</v>
      </c>
      <c r="M62" s="81" t="s">
        <v>2083</v>
      </c>
      <c r="O62" s="2" t="s">
        <v>2130</v>
      </c>
    </row>
    <row r="63" spans="1:15">
      <c r="A63" s="2">
        <v>1719135</v>
      </c>
      <c r="B63" s="77">
        <v>43662.375</v>
      </c>
      <c r="C63" s="2">
        <v>3</v>
      </c>
      <c r="D63" s="2" t="s">
        <v>81</v>
      </c>
      <c r="E63" s="2" t="s">
        <v>1812</v>
      </c>
      <c r="F63" s="2" t="s">
        <v>359</v>
      </c>
      <c r="G63" s="2" t="s">
        <v>861</v>
      </c>
      <c r="H63" s="2" t="s">
        <v>121</v>
      </c>
      <c r="I63" s="2" t="s">
        <v>1813</v>
      </c>
      <c r="J63" s="2">
        <v>53.591158</v>
      </c>
      <c r="K63" s="2">
        <v>-1.6166223</v>
      </c>
      <c r="L63" s="2" t="s">
        <v>80</v>
      </c>
      <c r="M63" s="81" t="s">
        <v>2083</v>
      </c>
      <c r="O63" s="2" t="s">
        <v>2131</v>
      </c>
    </row>
    <row r="64" spans="1:15">
      <c r="A64" s="2">
        <v>1719115</v>
      </c>
      <c r="B64" s="77">
        <v>43661.791666666664</v>
      </c>
      <c r="C64" s="2">
        <v>3</v>
      </c>
      <c r="D64" s="2" t="s">
        <v>81</v>
      </c>
      <c r="E64" s="2" t="s">
        <v>1814</v>
      </c>
      <c r="F64" s="2" t="s">
        <v>171</v>
      </c>
      <c r="G64" s="2" t="s">
        <v>1815</v>
      </c>
      <c r="H64" s="2" t="s">
        <v>78</v>
      </c>
      <c r="I64" s="2" t="s">
        <v>1816</v>
      </c>
      <c r="J64" s="2">
        <v>53.764831000000001</v>
      </c>
      <c r="K64" s="2">
        <v>-1.412979</v>
      </c>
      <c r="L64" s="2" t="s">
        <v>80</v>
      </c>
      <c r="M64" s="81" t="s">
        <v>2083</v>
      </c>
      <c r="O64" s="2" t="s">
        <v>2132</v>
      </c>
    </row>
    <row r="65" spans="1:15">
      <c r="A65" s="2">
        <v>1718857</v>
      </c>
      <c r="B65" s="77">
        <v>43661.444444444445</v>
      </c>
      <c r="C65" s="2">
        <v>3</v>
      </c>
      <c r="D65" s="2" t="s">
        <v>81</v>
      </c>
      <c r="E65" s="2" t="s">
        <v>1817</v>
      </c>
      <c r="F65" s="2" t="s">
        <v>124</v>
      </c>
      <c r="G65" s="2" t="s">
        <v>1818</v>
      </c>
      <c r="H65" s="2" t="s">
        <v>78</v>
      </c>
      <c r="I65" s="2" t="s">
        <v>1819</v>
      </c>
      <c r="J65" s="2">
        <v>53.623624</v>
      </c>
      <c r="K65" s="2">
        <v>-1.7490597999999999</v>
      </c>
      <c r="L65" s="2" t="s">
        <v>80</v>
      </c>
      <c r="M65" s="81" t="s">
        <v>2083</v>
      </c>
      <c r="O65" s="2" t="s">
        <v>2133</v>
      </c>
    </row>
    <row r="66" spans="1:15">
      <c r="A66" s="2">
        <v>1717018</v>
      </c>
      <c r="B66" s="77">
        <v>43655.395833333336</v>
      </c>
      <c r="C66" s="2">
        <v>3</v>
      </c>
      <c r="D66" s="2" t="s">
        <v>81</v>
      </c>
      <c r="E66" s="2" t="s">
        <v>1820</v>
      </c>
      <c r="F66" s="2" t="s">
        <v>163</v>
      </c>
      <c r="G66" s="2" t="s">
        <v>1821</v>
      </c>
      <c r="H66" s="2" t="s">
        <v>78</v>
      </c>
      <c r="I66" s="2" t="s">
        <v>1822</v>
      </c>
      <c r="J66" s="2">
        <v>53.911881999999999</v>
      </c>
      <c r="K66" s="2">
        <v>-1.7032202999999999</v>
      </c>
      <c r="L66" s="2" t="s">
        <v>80</v>
      </c>
      <c r="M66" s="81" t="s">
        <v>2083</v>
      </c>
      <c r="O66" s="2" t="s">
        <v>2134</v>
      </c>
    </row>
    <row r="67" spans="1:15">
      <c r="A67" s="2">
        <v>1716547</v>
      </c>
      <c r="B67" s="77">
        <v>43654.487500000003</v>
      </c>
      <c r="C67" s="2">
        <v>3</v>
      </c>
      <c r="D67" s="2" t="s">
        <v>81</v>
      </c>
      <c r="E67" s="2" t="s">
        <v>1823</v>
      </c>
      <c r="F67" s="2" t="s">
        <v>163</v>
      </c>
      <c r="G67" s="2" t="s">
        <v>796</v>
      </c>
      <c r="H67" s="2" t="s">
        <v>121</v>
      </c>
      <c r="I67" s="2" t="s">
        <v>1824</v>
      </c>
      <c r="J67" s="2">
        <v>53.478535999999998</v>
      </c>
      <c r="K67" s="2">
        <v>-1.3136918</v>
      </c>
      <c r="L67" s="2" t="s">
        <v>80</v>
      </c>
      <c r="M67" s="81" t="s">
        <v>2083</v>
      </c>
      <c r="O67" s="2" t="s">
        <v>2135</v>
      </c>
    </row>
    <row r="68" spans="1:15">
      <c r="A68" s="2">
        <v>1715729</v>
      </c>
      <c r="B68" s="77">
        <v>43650.572916666664</v>
      </c>
      <c r="C68" s="2">
        <v>3</v>
      </c>
      <c r="D68" s="2" t="s">
        <v>81</v>
      </c>
      <c r="E68" s="2" t="s">
        <v>1825</v>
      </c>
      <c r="F68" s="2" t="s">
        <v>104</v>
      </c>
      <c r="G68" s="2" t="s">
        <v>1826</v>
      </c>
      <c r="H68" s="2" t="s">
        <v>78</v>
      </c>
      <c r="I68" s="2" t="s">
        <v>1827</v>
      </c>
      <c r="J68" s="2">
        <v>53.579265999999997</v>
      </c>
      <c r="K68" s="2">
        <v>-1.7617826000000001</v>
      </c>
      <c r="L68" s="2" t="s">
        <v>80</v>
      </c>
      <c r="M68" s="81" t="s">
        <v>2083</v>
      </c>
      <c r="O68" s="2" t="s">
        <v>2136</v>
      </c>
    </row>
    <row r="69" spans="1:15">
      <c r="A69" s="2">
        <v>1713612</v>
      </c>
      <c r="B69" s="77">
        <v>43643.638888888891</v>
      </c>
      <c r="C69" s="2">
        <v>3</v>
      </c>
      <c r="D69" s="2" t="s">
        <v>81</v>
      </c>
      <c r="E69" s="2" t="s">
        <v>1828</v>
      </c>
      <c r="F69" s="2" t="s">
        <v>119</v>
      </c>
      <c r="G69" s="2" t="s">
        <v>164</v>
      </c>
      <c r="H69" s="2" t="s">
        <v>121</v>
      </c>
      <c r="I69" s="2" t="s">
        <v>1829</v>
      </c>
      <c r="J69" s="2">
        <v>53.853133999999997</v>
      </c>
      <c r="K69" s="2">
        <v>-1.9171898999999999</v>
      </c>
      <c r="L69" s="2" t="s">
        <v>80</v>
      </c>
      <c r="M69" s="81" t="s">
        <v>2083</v>
      </c>
      <c r="O69" s="2" t="s">
        <v>2134</v>
      </c>
    </row>
    <row r="70" spans="1:15">
      <c r="A70" s="2">
        <v>1712819</v>
      </c>
      <c r="B70" s="77">
        <v>43641.361111111109</v>
      </c>
      <c r="C70" s="2">
        <v>3</v>
      </c>
      <c r="D70" s="2" t="s">
        <v>81</v>
      </c>
      <c r="E70" s="2" t="s">
        <v>1279</v>
      </c>
      <c r="F70" s="2" t="s">
        <v>233</v>
      </c>
      <c r="G70" s="2" t="s">
        <v>1276</v>
      </c>
      <c r="H70" s="2" t="s">
        <v>78</v>
      </c>
      <c r="I70" s="2" t="s">
        <v>1830</v>
      </c>
      <c r="J70" s="2">
        <v>53.651466999999997</v>
      </c>
      <c r="K70" s="2">
        <v>-1.7232962000000001</v>
      </c>
      <c r="L70" s="2" t="s">
        <v>80</v>
      </c>
      <c r="M70" s="81" t="s">
        <v>2083</v>
      </c>
      <c r="O70" s="2" t="s">
        <v>2137</v>
      </c>
    </row>
    <row r="71" spans="1:15">
      <c r="A71" s="2">
        <v>1712688</v>
      </c>
      <c r="B71" s="77">
        <v>43635.472222222219</v>
      </c>
      <c r="C71" s="2">
        <v>3</v>
      </c>
      <c r="D71" s="2" t="s">
        <v>81</v>
      </c>
      <c r="E71" s="2" t="s">
        <v>1831</v>
      </c>
      <c r="F71" s="2" t="s">
        <v>83</v>
      </c>
      <c r="G71" s="2" t="s">
        <v>601</v>
      </c>
      <c r="H71" s="2" t="s">
        <v>78</v>
      </c>
      <c r="I71" s="2" t="s">
        <v>1832</v>
      </c>
      <c r="J71" s="2">
        <v>54.081859999999999</v>
      </c>
      <c r="K71" s="2">
        <v>-1.2280553000000001</v>
      </c>
      <c r="L71" s="2" t="s">
        <v>80</v>
      </c>
      <c r="M71" s="81" t="s">
        <v>2083</v>
      </c>
      <c r="O71" s="2" t="s">
        <v>2138</v>
      </c>
    </row>
    <row r="72" spans="1:15">
      <c r="A72" s="2">
        <v>1711023</v>
      </c>
      <c r="B72" s="77">
        <v>43633.665277777778</v>
      </c>
      <c r="C72" s="2">
        <v>3</v>
      </c>
      <c r="D72" s="2" t="s">
        <v>81</v>
      </c>
      <c r="E72" s="2" t="s">
        <v>1833</v>
      </c>
      <c r="F72" s="2" t="s">
        <v>104</v>
      </c>
      <c r="G72" s="2" t="s">
        <v>164</v>
      </c>
      <c r="H72" s="2" t="s">
        <v>78</v>
      </c>
      <c r="I72" s="2" t="s">
        <v>1834</v>
      </c>
      <c r="J72" s="2">
        <v>53.853341</v>
      </c>
      <c r="K72" s="2">
        <v>-1.9174023</v>
      </c>
      <c r="L72" s="2" t="s">
        <v>80</v>
      </c>
      <c r="M72" s="81" t="s">
        <v>2083</v>
      </c>
      <c r="O72" s="2" t="s">
        <v>2139</v>
      </c>
    </row>
    <row r="73" spans="1:15">
      <c r="A73" s="2">
        <v>1710112</v>
      </c>
      <c r="B73" s="77">
        <v>43629.618055555555</v>
      </c>
      <c r="C73" s="2">
        <v>3</v>
      </c>
      <c r="D73" s="2" t="s">
        <v>81</v>
      </c>
      <c r="E73" s="2" t="s">
        <v>1835</v>
      </c>
      <c r="F73" s="2" t="s">
        <v>83</v>
      </c>
      <c r="G73" s="2" t="s">
        <v>1836</v>
      </c>
      <c r="H73" s="2" t="s">
        <v>78</v>
      </c>
      <c r="I73" s="2" t="s">
        <v>1837</v>
      </c>
      <c r="J73" s="2">
        <v>53.576458000000002</v>
      </c>
      <c r="K73" s="2">
        <v>-1.7646828999999999</v>
      </c>
      <c r="L73" s="2" t="s">
        <v>80</v>
      </c>
      <c r="M73" s="81" t="s">
        <v>2083</v>
      </c>
      <c r="O73" s="2" t="s">
        <v>2140</v>
      </c>
    </row>
    <row r="74" spans="1:15">
      <c r="A74" s="2">
        <v>1709874</v>
      </c>
      <c r="B74" s="77">
        <v>43629.40625</v>
      </c>
      <c r="C74" s="2">
        <v>3</v>
      </c>
      <c r="D74" s="2" t="s">
        <v>81</v>
      </c>
      <c r="E74" s="2" t="s">
        <v>1838</v>
      </c>
      <c r="F74" s="2" t="s">
        <v>107</v>
      </c>
      <c r="G74" s="2" t="s">
        <v>300</v>
      </c>
      <c r="H74" s="2" t="s">
        <v>121</v>
      </c>
      <c r="I74" s="2" t="s">
        <v>1839</v>
      </c>
      <c r="J74" s="2">
        <v>54.555239999999998</v>
      </c>
      <c r="K74" s="2">
        <v>-0.79573735000000001</v>
      </c>
      <c r="L74" s="2" t="s">
        <v>80</v>
      </c>
      <c r="M74" s="81" t="s">
        <v>2083</v>
      </c>
      <c r="O74" s="2" t="s">
        <v>406</v>
      </c>
    </row>
    <row r="75" spans="1:15">
      <c r="A75" s="2">
        <v>1710172</v>
      </c>
      <c r="B75" s="77">
        <v>43628.399305555555</v>
      </c>
      <c r="C75" s="2">
        <v>3</v>
      </c>
      <c r="D75" s="2" t="s">
        <v>81</v>
      </c>
      <c r="E75" s="2" t="s">
        <v>1840</v>
      </c>
      <c r="F75" s="2" t="s">
        <v>107</v>
      </c>
      <c r="G75" s="2" t="s">
        <v>631</v>
      </c>
      <c r="H75" s="2" t="s">
        <v>78</v>
      </c>
      <c r="I75" s="2" t="s">
        <v>1841</v>
      </c>
      <c r="J75" s="2">
        <v>54.489148</v>
      </c>
      <c r="K75" s="2">
        <v>-0.61237801000000003</v>
      </c>
      <c r="L75" s="2" t="s">
        <v>80</v>
      </c>
      <c r="M75" s="81" t="s">
        <v>2083</v>
      </c>
      <c r="O75" s="2" t="s">
        <v>2141</v>
      </c>
    </row>
    <row r="76" spans="1:15">
      <c r="A76" s="2">
        <v>1709188</v>
      </c>
      <c r="B76" s="77">
        <v>43627.458333333336</v>
      </c>
      <c r="C76" s="2">
        <v>3</v>
      </c>
      <c r="D76" s="2" t="s">
        <v>81</v>
      </c>
      <c r="E76" s="2" t="s">
        <v>588</v>
      </c>
      <c r="F76" s="2" t="s">
        <v>83</v>
      </c>
      <c r="G76" s="2" t="s">
        <v>1366</v>
      </c>
      <c r="H76" s="2" t="s">
        <v>121</v>
      </c>
      <c r="I76" s="2" t="s">
        <v>1842</v>
      </c>
      <c r="J76" s="2">
        <v>53.302813999999998</v>
      </c>
      <c r="K76" s="2">
        <v>-1.4727071</v>
      </c>
      <c r="L76" s="2" t="s">
        <v>80</v>
      </c>
      <c r="M76" s="81" t="s">
        <v>2083</v>
      </c>
      <c r="O76" s="2" t="s">
        <v>2142</v>
      </c>
    </row>
    <row r="77" spans="1:15">
      <c r="A77" s="2">
        <v>1709127</v>
      </c>
      <c r="B77" s="77">
        <v>43626.729166666664</v>
      </c>
      <c r="C77" s="2">
        <v>3</v>
      </c>
      <c r="D77" s="2" t="s">
        <v>81</v>
      </c>
      <c r="E77" s="2" t="s">
        <v>1843</v>
      </c>
      <c r="F77" s="2" t="s">
        <v>104</v>
      </c>
      <c r="G77" s="2" t="s">
        <v>405</v>
      </c>
      <c r="H77" s="2" t="s">
        <v>78</v>
      </c>
      <c r="I77" s="2" t="s">
        <v>1844</v>
      </c>
      <c r="J77" s="2">
        <v>54.032077999999998</v>
      </c>
      <c r="K77" s="2">
        <v>-1.5626878</v>
      </c>
      <c r="L77" s="2" t="s">
        <v>80</v>
      </c>
      <c r="M77" s="81" t="s">
        <v>2083</v>
      </c>
      <c r="O77" s="2" t="s">
        <v>2093</v>
      </c>
    </row>
    <row r="78" spans="1:15">
      <c r="A78" s="2">
        <v>1708276</v>
      </c>
      <c r="B78" s="77">
        <v>43622.395833333336</v>
      </c>
      <c r="C78" s="2">
        <v>3</v>
      </c>
      <c r="D78" s="2" t="s">
        <v>81</v>
      </c>
      <c r="E78" s="2" t="s">
        <v>1845</v>
      </c>
      <c r="F78" s="2" t="s">
        <v>124</v>
      </c>
      <c r="G78" s="2" t="s">
        <v>352</v>
      </c>
      <c r="H78" s="2" t="s">
        <v>78</v>
      </c>
      <c r="I78" s="2" t="s">
        <v>1846</v>
      </c>
      <c r="J78" s="2">
        <v>54.289963999999998</v>
      </c>
      <c r="K78" s="2">
        <v>-1.5879059</v>
      </c>
      <c r="L78" s="2" t="s">
        <v>80</v>
      </c>
      <c r="M78" s="81" t="s">
        <v>2083</v>
      </c>
      <c r="O78" s="2" t="s">
        <v>2143</v>
      </c>
    </row>
    <row r="79" spans="1:15">
      <c r="A79" s="2">
        <v>1707985</v>
      </c>
      <c r="B79" s="77">
        <v>43621.708333333336</v>
      </c>
      <c r="C79" s="2">
        <v>3</v>
      </c>
      <c r="D79" s="2" t="s">
        <v>81</v>
      </c>
      <c r="E79" s="2" t="s">
        <v>1847</v>
      </c>
      <c r="F79" s="2" t="s">
        <v>104</v>
      </c>
      <c r="G79" s="2" t="s">
        <v>1848</v>
      </c>
      <c r="H79" s="2" t="s">
        <v>237</v>
      </c>
      <c r="I79" s="2" t="s">
        <v>1849</v>
      </c>
      <c r="J79" s="2">
        <v>53.565415999999999</v>
      </c>
      <c r="K79" s="2">
        <v>-1.4870228999999999</v>
      </c>
      <c r="L79" s="2" t="s">
        <v>80</v>
      </c>
      <c r="M79" s="81" t="s">
        <v>2083</v>
      </c>
      <c r="O79" s="2" t="s">
        <v>2144</v>
      </c>
    </row>
    <row r="80" spans="1:15">
      <c r="A80" s="2">
        <v>1705784</v>
      </c>
      <c r="B80" s="77">
        <v>43614.423611111109</v>
      </c>
      <c r="C80" s="2">
        <v>3</v>
      </c>
      <c r="D80" s="2" t="s">
        <v>81</v>
      </c>
      <c r="E80" s="2" t="s">
        <v>1725</v>
      </c>
      <c r="F80" s="2" t="s">
        <v>119</v>
      </c>
      <c r="G80" s="2" t="s">
        <v>1726</v>
      </c>
      <c r="H80" s="2" t="s">
        <v>78</v>
      </c>
      <c r="I80" s="2" t="s">
        <v>1850</v>
      </c>
      <c r="J80" s="2">
        <v>53.750487</v>
      </c>
      <c r="K80" s="2">
        <v>-1.4281162999999999</v>
      </c>
      <c r="L80" s="2" t="s">
        <v>80</v>
      </c>
      <c r="M80" s="81" t="s">
        <v>2083</v>
      </c>
      <c r="O80" s="2" t="s">
        <v>2145</v>
      </c>
    </row>
    <row r="81" spans="1:15">
      <c r="A81" s="2">
        <v>1704467</v>
      </c>
      <c r="B81" s="77">
        <v>43608.59375</v>
      </c>
      <c r="C81" s="2">
        <v>3</v>
      </c>
      <c r="D81" s="2" t="s">
        <v>81</v>
      </c>
      <c r="E81" s="2" t="s">
        <v>1851</v>
      </c>
      <c r="F81" s="2" t="s">
        <v>83</v>
      </c>
      <c r="G81" s="2" t="s">
        <v>1852</v>
      </c>
      <c r="H81" s="2" t="s">
        <v>78</v>
      </c>
      <c r="I81" s="2" t="s">
        <v>1853</v>
      </c>
      <c r="J81" s="2">
        <v>53.321739000000001</v>
      </c>
      <c r="K81" s="2">
        <v>-1.4574616</v>
      </c>
      <c r="L81" s="2" t="s">
        <v>80</v>
      </c>
      <c r="M81" s="81" t="s">
        <v>2083</v>
      </c>
      <c r="O81" s="2" t="s">
        <v>2146</v>
      </c>
    </row>
    <row r="82" spans="1:15">
      <c r="A82" s="2">
        <v>1712556</v>
      </c>
      <c r="B82" s="77">
        <v>43608.4375</v>
      </c>
      <c r="C82" s="2">
        <v>3</v>
      </c>
      <c r="D82" s="2" t="s">
        <v>81</v>
      </c>
      <c r="E82" s="2" t="s">
        <v>1854</v>
      </c>
      <c r="F82" s="2" t="s">
        <v>83</v>
      </c>
      <c r="G82" s="2" t="s">
        <v>1855</v>
      </c>
      <c r="H82" s="2" t="s">
        <v>78</v>
      </c>
      <c r="I82" s="2" t="s">
        <v>1856</v>
      </c>
      <c r="J82" s="2">
        <v>53.686796999999999</v>
      </c>
      <c r="K82" s="2">
        <v>-1.3758157</v>
      </c>
      <c r="L82" s="2" t="s">
        <v>80</v>
      </c>
      <c r="M82" s="81" t="s">
        <v>2083</v>
      </c>
      <c r="O82" s="2" t="s">
        <v>2147</v>
      </c>
    </row>
    <row r="83" spans="1:15">
      <c r="A83" s="2">
        <v>1702181</v>
      </c>
      <c r="B83" s="77">
        <v>43600.819444444445</v>
      </c>
      <c r="C83" s="2">
        <v>3</v>
      </c>
      <c r="D83" s="2" t="s">
        <v>81</v>
      </c>
      <c r="E83" s="2" t="s">
        <v>1857</v>
      </c>
      <c r="F83" s="2" t="s">
        <v>104</v>
      </c>
      <c r="G83" s="2" t="s">
        <v>1858</v>
      </c>
      <c r="H83" s="2" t="s">
        <v>78</v>
      </c>
      <c r="I83" s="2" t="s">
        <v>1859</v>
      </c>
      <c r="J83" s="2">
        <v>53.813828000000001</v>
      </c>
      <c r="K83" s="2">
        <v>-1.9023075</v>
      </c>
      <c r="L83" s="2" t="s">
        <v>80</v>
      </c>
      <c r="M83" s="81" t="s">
        <v>2083</v>
      </c>
      <c r="O83" s="2" t="s">
        <v>2148</v>
      </c>
    </row>
    <row r="84" spans="1:15">
      <c r="A84" s="2">
        <v>1702741</v>
      </c>
      <c r="B84" s="77">
        <v>43586.583333333336</v>
      </c>
      <c r="C84" s="2">
        <v>3</v>
      </c>
      <c r="D84" s="2" t="s">
        <v>81</v>
      </c>
      <c r="E84" s="2" t="s">
        <v>1860</v>
      </c>
      <c r="F84" s="2" t="s">
        <v>83</v>
      </c>
      <c r="G84" s="2" t="s">
        <v>276</v>
      </c>
      <c r="H84" s="2" t="s">
        <v>78</v>
      </c>
      <c r="I84" s="2" t="s">
        <v>1861</v>
      </c>
      <c r="J84" s="2">
        <v>53.530442999999998</v>
      </c>
      <c r="K84" s="2">
        <v>-1.6525320999999999</v>
      </c>
      <c r="L84" s="2" t="s">
        <v>80</v>
      </c>
      <c r="M84" s="81" t="s">
        <v>2083</v>
      </c>
      <c r="O84" s="2" t="s">
        <v>2149</v>
      </c>
    </row>
    <row r="85" spans="1:15">
      <c r="A85" s="2">
        <v>1696028</v>
      </c>
      <c r="B85" s="77">
        <v>43575.540277777778</v>
      </c>
      <c r="C85" s="2">
        <v>3</v>
      </c>
      <c r="D85" s="2" t="s">
        <v>81</v>
      </c>
      <c r="E85" s="2" t="s">
        <v>1862</v>
      </c>
      <c r="F85" s="2" t="s">
        <v>83</v>
      </c>
      <c r="G85" s="2" t="s">
        <v>1863</v>
      </c>
      <c r="H85" s="2" t="s">
        <v>78</v>
      </c>
      <c r="I85" s="2" t="s">
        <v>1864</v>
      </c>
      <c r="J85" s="2">
        <v>53.645060999999998</v>
      </c>
      <c r="K85" s="2">
        <v>-1.3401571000000001</v>
      </c>
      <c r="L85" s="2" t="s">
        <v>80</v>
      </c>
      <c r="M85" s="81" t="s">
        <v>2083</v>
      </c>
      <c r="O85" s="2" t="s">
        <v>2150</v>
      </c>
    </row>
    <row r="86" spans="1:15">
      <c r="A86" s="2">
        <v>1696159</v>
      </c>
      <c r="B86" s="77">
        <v>43575.510416666664</v>
      </c>
      <c r="C86" s="2">
        <v>3</v>
      </c>
      <c r="D86" s="2" t="s">
        <v>81</v>
      </c>
      <c r="E86" s="2" t="s">
        <v>1865</v>
      </c>
      <c r="F86" s="2" t="s">
        <v>171</v>
      </c>
      <c r="G86" s="2" t="s">
        <v>1866</v>
      </c>
      <c r="H86" s="2" t="s">
        <v>237</v>
      </c>
      <c r="I86" s="2" t="s">
        <v>1867</v>
      </c>
      <c r="J86" s="2">
        <v>53.585692999999999</v>
      </c>
      <c r="K86" s="2">
        <v>-1.5283637000000001</v>
      </c>
      <c r="L86" s="2" t="s">
        <v>80</v>
      </c>
      <c r="M86" s="81" t="s">
        <v>2083</v>
      </c>
      <c r="O86" s="2" t="s">
        <v>2151</v>
      </c>
    </row>
    <row r="87" spans="1:15">
      <c r="A87" s="2">
        <v>1694646</v>
      </c>
      <c r="B87" s="77">
        <v>43571.453472222223</v>
      </c>
      <c r="C87" s="2">
        <v>3</v>
      </c>
      <c r="D87" s="2" t="s">
        <v>81</v>
      </c>
      <c r="E87" s="2" t="s">
        <v>1868</v>
      </c>
      <c r="F87" s="2" t="s">
        <v>163</v>
      </c>
      <c r="G87" s="2" t="s">
        <v>1869</v>
      </c>
      <c r="H87" s="2" t="s">
        <v>121</v>
      </c>
      <c r="I87" s="2" t="s">
        <v>1870</v>
      </c>
      <c r="J87" s="2">
        <v>53.665514999999999</v>
      </c>
      <c r="K87" s="2">
        <v>-1.8111489000000001</v>
      </c>
      <c r="L87" s="2" t="s">
        <v>80</v>
      </c>
      <c r="M87" s="81" t="s">
        <v>2083</v>
      </c>
      <c r="O87" s="2" t="s">
        <v>2152</v>
      </c>
    </row>
    <row r="88" spans="1:15">
      <c r="A88" s="2">
        <v>1694363</v>
      </c>
      <c r="B88" s="77">
        <v>43569.46875</v>
      </c>
      <c r="C88" s="2">
        <v>3</v>
      </c>
      <c r="D88" s="2" t="s">
        <v>81</v>
      </c>
      <c r="E88" s="2" t="s">
        <v>1871</v>
      </c>
      <c r="F88" s="2" t="s">
        <v>104</v>
      </c>
      <c r="G88" s="2" t="s">
        <v>1872</v>
      </c>
      <c r="H88" s="2" t="s">
        <v>121</v>
      </c>
      <c r="I88" s="2" t="s">
        <v>1873</v>
      </c>
      <c r="J88" s="2">
        <v>53.970098</v>
      </c>
      <c r="K88" s="2">
        <v>-1.1075995999999999</v>
      </c>
      <c r="L88" s="2" t="s">
        <v>80</v>
      </c>
      <c r="M88" s="81" t="s">
        <v>2083</v>
      </c>
      <c r="O88" s="2" t="s">
        <v>2153</v>
      </c>
    </row>
    <row r="89" spans="1:15">
      <c r="A89" s="2">
        <v>1690629</v>
      </c>
      <c r="B89" s="77">
        <v>43553.594444444447</v>
      </c>
      <c r="C89" s="2">
        <v>3</v>
      </c>
      <c r="D89" s="2" t="s">
        <v>81</v>
      </c>
      <c r="E89" s="2" t="s">
        <v>1874</v>
      </c>
      <c r="F89" s="2" t="s">
        <v>163</v>
      </c>
      <c r="G89" s="2" t="s">
        <v>810</v>
      </c>
      <c r="H89" s="2" t="s">
        <v>78</v>
      </c>
      <c r="I89" s="2" t="s">
        <v>1875</v>
      </c>
      <c r="J89" s="2">
        <v>53.463403999999997</v>
      </c>
      <c r="K89" s="2">
        <v>-1.4236806</v>
      </c>
      <c r="L89" s="2" t="s">
        <v>80</v>
      </c>
      <c r="M89" s="81" t="s">
        <v>2083</v>
      </c>
      <c r="O89" s="2" t="s">
        <v>2154</v>
      </c>
    </row>
    <row r="90" spans="1:15">
      <c r="A90" s="2">
        <v>1690071</v>
      </c>
      <c r="B90" s="77">
        <v>43552.411805555559</v>
      </c>
      <c r="C90" s="2">
        <v>3</v>
      </c>
      <c r="D90" s="2" t="s">
        <v>81</v>
      </c>
      <c r="E90" s="2" t="s">
        <v>1876</v>
      </c>
      <c r="F90" s="2" t="s">
        <v>104</v>
      </c>
      <c r="G90" s="2" t="s">
        <v>1877</v>
      </c>
      <c r="H90" s="2" t="s">
        <v>121</v>
      </c>
      <c r="I90" s="2" t="s">
        <v>1878</v>
      </c>
      <c r="J90" s="2">
        <v>53.713731000000003</v>
      </c>
      <c r="K90" s="2">
        <v>-1.2657338</v>
      </c>
      <c r="L90" s="2" t="s">
        <v>80</v>
      </c>
      <c r="M90" s="81" t="s">
        <v>2083</v>
      </c>
      <c r="O90" s="2" t="s">
        <v>2155</v>
      </c>
    </row>
    <row r="91" spans="1:15">
      <c r="A91" s="2">
        <v>1689119</v>
      </c>
      <c r="B91" s="77">
        <v>43548.463194444441</v>
      </c>
      <c r="C91" s="2">
        <v>3</v>
      </c>
      <c r="D91" s="2" t="s">
        <v>81</v>
      </c>
      <c r="E91" s="2" t="s">
        <v>1879</v>
      </c>
      <c r="F91" s="2" t="s">
        <v>104</v>
      </c>
      <c r="G91" s="2" t="s">
        <v>1880</v>
      </c>
      <c r="H91" s="2" t="s">
        <v>78</v>
      </c>
      <c r="I91" s="2" t="s">
        <v>1881</v>
      </c>
      <c r="J91" s="2">
        <v>53.598725000000002</v>
      </c>
      <c r="K91" s="2">
        <v>-1.2912258999999999</v>
      </c>
      <c r="L91" s="2" t="s">
        <v>80</v>
      </c>
      <c r="M91" s="81" t="s">
        <v>2083</v>
      </c>
      <c r="O91" s="2" t="s">
        <v>2156</v>
      </c>
    </row>
    <row r="92" spans="1:15">
      <c r="A92" s="2">
        <v>1688268</v>
      </c>
      <c r="B92" s="77">
        <v>43544.5</v>
      </c>
      <c r="C92" s="2">
        <v>3</v>
      </c>
      <c r="D92" s="2" t="s">
        <v>81</v>
      </c>
      <c r="E92" s="2" t="s">
        <v>1882</v>
      </c>
      <c r="F92" s="2" t="s">
        <v>163</v>
      </c>
      <c r="G92" s="2" t="s">
        <v>1883</v>
      </c>
      <c r="H92" s="2" t="s">
        <v>78</v>
      </c>
      <c r="I92" s="2" t="s">
        <v>1884</v>
      </c>
      <c r="J92" s="2">
        <v>54.236705000000001</v>
      </c>
      <c r="K92" s="2">
        <v>-0.98287327000000002</v>
      </c>
      <c r="L92" s="2" t="s">
        <v>80</v>
      </c>
      <c r="M92" s="81" t="s">
        <v>2083</v>
      </c>
      <c r="O92" s="2" t="s">
        <v>2157</v>
      </c>
    </row>
    <row r="93" spans="1:15">
      <c r="A93" s="2">
        <v>1685313</v>
      </c>
      <c r="B93" s="77">
        <v>43531.538194444445</v>
      </c>
      <c r="C93" s="2">
        <v>3</v>
      </c>
      <c r="D93" s="2" t="s">
        <v>81</v>
      </c>
      <c r="E93" s="2">
        <v>35776000240</v>
      </c>
      <c r="F93" s="2" t="s">
        <v>83</v>
      </c>
      <c r="G93" s="2" t="s">
        <v>1885</v>
      </c>
      <c r="H93" s="2" t="s">
        <v>237</v>
      </c>
      <c r="I93" s="2" t="s">
        <v>1886</v>
      </c>
      <c r="J93" s="2">
        <v>54.447440999999998</v>
      </c>
      <c r="K93" s="2">
        <v>-1.6457603000000001</v>
      </c>
      <c r="L93" s="2" t="s">
        <v>80</v>
      </c>
      <c r="M93" s="81" t="s">
        <v>2083</v>
      </c>
      <c r="O93" s="2" t="s">
        <v>2158</v>
      </c>
    </row>
    <row r="94" spans="1:15">
      <c r="A94" s="2">
        <v>1684587</v>
      </c>
      <c r="B94" s="77">
        <v>43528.447916666664</v>
      </c>
      <c r="C94" s="2">
        <v>3</v>
      </c>
      <c r="D94" s="2" t="s">
        <v>81</v>
      </c>
      <c r="E94" s="2" t="s">
        <v>1887</v>
      </c>
      <c r="F94" s="2" t="s">
        <v>83</v>
      </c>
      <c r="G94" s="2" t="s">
        <v>1888</v>
      </c>
      <c r="H94" s="2" t="s">
        <v>121</v>
      </c>
      <c r="I94" s="2" t="s">
        <v>1889</v>
      </c>
      <c r="J94" s="2">
        <v>54.403745999999998</v>
      </c>
      <c r="K94" s="2">
        <v>-0.72660130000000001</v>
      </c>
      <c r="L94" s="2" t="s">
        <v>80</v>
      </c>
      <c r="M94" s="81" t="s">
        <v>2083</v>
      </c>
      <c r="O94" s="2" t="s">
        <v>2159</v>
      </c>
    </row>
    <row r="95" spans="1:15">
      <c r="A95" s="2">
        <v>1683225</v>
      </c>
      <c r="B95" s="77">
        <v>43523.78125</v>
      </c>
      <c r="C95" s="2">
        <v>3</v>
      </c>
      <c r="D95" s="2" t="s">
        <v>81</v>
      </c>
      <c r="E95" s="2" t="s">
        <v>1154</v>
      </c>
      <c r="F95" s="2" t="s">
        <v>233</v>
      </c>
      <c r="G95" s="2" t="s">
        <v>1890</v>
      </c>
      <c r="H95" s="2" t="s">
        <v>78</v>
      </c>
      <c r="I95" s="2" t="s">
        <v>1891</v>
      </c>
      <c r="J95" s="2">
        <v>54.300362999999997</v>
      </c>
      <c r="K95" s="2">
        <v>-1.5502933000000001</v>
      </c>
      <c r="L95" s="2" t="s">
        <v>80</v>
      </c>
      <c r="M95" s="81" t="s">
        <v>2083</v>
      </c>
      <c r="O95" s="2" t="s">
        <v>313</v>
      </c>
    </row>
    <row r="96" spans="1:15">
      <c r="A96" s="2">
        <v>1683529</v>
      </c>
      <c r="B96" s="77">
        <v>43520.475694444445</v>
      </c>
      <c r="C96" s="2">
        <v>3</v>
      </c>
      <c r="D96" s="2" t="s">
        <v>81</v>
      </c>
      <c r="E96" s="2" t="s">
        <v>1892</v>
      </c>
      <c r="F96" s="2" t="s">
        <v>163</v>
      </c>
      <c r="G96" s="2" t="s">
        <v>1893</v>
      </c>
      <c r="H96" s="2" t="s">
        <v>78</v>
      </c>
      <c r="I96" s="2" t="s">
        <v>1894</v>
      </c>
      <c r="J96" s="2">
        <v>53.758924</v>
      </c>
      <c r="K96" s="2">
        <v>-1.5691994</v>
      </c>
      <c r="L96" s="2" t="s">
        <v>80</v>
      </c>
      <c r="M96" s="81" t="s">
        <v>2083</v>
      </c>
      <c r="O96" s="2" t="s">
        <v>2160</v>
      </c>
    </row>
    <row r="97" spans="1:15">
      <c r="A97" s="2">
        <v>1682277</v>
      </c>
      <c r="B97" s="77">
        <v>43519.583333333336</v>
      </c>
      <c r="C97" s="2">
        <v>3</v>
      </c>
      <c r="D97" s="2" t="s">
        <v>81</v>
      </c>
      <c r="E97" s="2" t="s">
        <v>1895</v>
      </c>
      <c r="F97" s="2" t="s">
        <v>104</v>
      </c>
      <c r="G97" s="2" t="s">
        <v>1896</v>
      </c>
      <c r="H97" s="2" t="s">
        <v>78</v>
      </c>
      <c r="I97" s="2" t="s">
        <v>1897</v>
      </c>
      <c r="J97" s="2">
        <v>53.436225</v>
      </c>
      <c r="K97" s="2">
        <v>-1.5379069999999999</v>
      </c>
      <c r="L97" s="2" t="s">
        <v>80</v>
      </c>
      <c r="M97" s="81" t="s">
        <v>2083</v>
      </c>
      <c r="O97" s="2" t="s">
        <v>2161</v>
      </c>
    </row>
    <row r="98" spans="1:15">
      <c r="A98" s="2">
        <v>1681395</v>
      </c>
      <c r="B98" s="77">
        <v>43516.375</v>
      </c>
      <c r="C98" s="2">
        <v>3</v>
      </c>
      <c r="D98" s="2" t="s">
        <v>81</v>
      </c>
      <c r="E98" s="2" t="s">
        <v>1898</v>
      </c>
      <c r="F98" s="2" t="s">
        <v>440</v>
      </c>
      <c r="G98" s="2" t="s">
        <v>530</v>
      </c>
      <c r="H98" s="2" t="s">
        <v>78</v>
      </c>
      <c r="I98" s="2" t="s">
        <v>1899</v>
      </c>
      <c r="J98" s="2">
        <v>54.235374999999998</v>
      </c>
      <c r="K98" s="2">
        <v>-0.41020813</v>
      </c>
      <c r="L98" s="2" t="s">
        <v>80</v>
      </c>
      <c r="M98" s="81" t="s">
        <v>2083</v>
      </c>
      <c r="O98" s="2" t="s">
        <v>2162</v>
      </c>
    </row>
    <row r="99" spans="1:15">
      <c r="A99" s="2">
        <v>1681044</v>
      </c>
      <c r="B99" s="77">
        <v>43515.409722222219</v>
      </c>
      <c r="C99" s="2">
        <v>3</v>
      </c>
      <c r="D99" s="2" t="s">
        <v>81</v>
      </c>
      <c r="E99" s="2" t="s">
        <v>1900</v>
      </c>
      <c r="F99" s="2" t="s">
        <v>83</v>
      </c>
      <c r="G99" s="2" t="s">
        <v>1901</v>
      </c>
      <c r="H99" s="2" t="s">
        <v>121</v>
      </c>
      <c r="I99" s="2" t="s">
        <v>1902</v>
      </c>
      <c r="J99" s="2">
        <v>53.897725000000001</v>
      </c>
      <c r="K99" s="2">
        <v>-2.1455685999999998</v>
      </c>
      <c r="L99" s="2" t="s">
        <v>80</v>
      </c>
      <c r="M99" s="81" t="s">
        <v>2083</v>
      </c>
      <c r="O99" s="2" t="s">
        <v>2163</v>
      </c>
    </row>
    <row r="100" spans="1:15">
      <c r="A100" s="2">
        <v>1679554</v>
      </c>
      <c r="B100" s="77">
        <v>43508.444444444445</v>
      </c>
      <c r="C100" s="2">
        <v>3</v>
      </c>
      <c r="D100" s="2" t="s">
        <v>81</v>
      </c>
      <c r="E100" s="2" t="s">
        <v>280</v>
      </c>
      <c r="F100" s="2" t="s">
        <v>104</v>
      </c>
      <c r="G100" s="2" t="s">
        <v>1085</v>
      </c>
      <c r="H100" s="2" t="s">
        <v>78</v>
      </c>
      <c r="I100" s="2" t="s">
        <v>1903</v>
      </c>
      <c r="J100" s="2">
        <v>53.832034999999998</v>
      </c>
      <c r="K100" s="2">
        <v>-1.4938309999999999</v>
      </c>
      <c r="L100" s="2" t="s">
        <v>80</v>
      </c>
      <c r="M100" s="81" t="s">
        <v>2083</v>
      </c>
      <c r="O100" s="2" t="s">
        <v>2164</v>
      </c>
    </row>
    <row r="101" spans="1:15">
      <c r="A101" s="2">
        <v>1679236</v>
      </c>
      <c r="B101" s="77">
        <v>43507.5</v>
      </c>
      <c r="C101" s="2">
        <v>3</v>
      </c>
      <c r="D101" s="2" t="s">
        <v>81</v>
      </c>
      <c r="E101" s="2" t="s">
        <v>1904</v>
      </c>
      <c r="F101" s="2" t="s">
        <v>83</v>
      </c>
      <c r="G101" s="2" t="s">
        <v>1905</v>
      </c>
      <c r="H101" s="2" t="s">
        <v>78</v>
      </c>
      <c r="I101" s="2" t="s">
        <v>1906</v>
      </c>
      <c r="J101" s="2">
        <v>54.438048000000002</v>
      </c>
      <c r="K101" s="2">
        <v>-0.75905789000000001</v>
      </c>
      <c r="L101" s="2" t="s">
        <v>80</v>
      </c>
      <c r="M101" s="81" t="s">
        <v>2083</v>
      </c>
      <c r="O101" s="2" t="s">
        <v>2165</v>
      </c>
    </row>
    <row r="102" spans="1:15">
      <c r="A102" s="2">
        <v>1678899</v>
      </c>
      <c r="B102" s="77">
        <v>43504.75</v>
      </c>
      <c r="C102" s="2">
        <v>3</v>
      </c>
      <c r="D102" s="2" t="s">
        <v>81</v>
      </c>
      <c r="E102" s="2" t="s">
        <v>1907</v>
      </c>
      <c r="F102" s="2" t="s">
        <v>104</v>
      </c>
      <c r="G102" s="2" t="s">
        <v>1908</v>
      </c>
      <c r="H102" s="2" t="s">
        <v>78</v>
      </c>
      <c r="I102" s="2" t="s">
        <v>1909</v>
      </c>
      <c r="J102" s="2">
        <v>53.769894999999998</v>
      </c>
      <c r="K102" s="2">
        <v>-1.3780889000000001</v>
      </c>
      <c r="L102" s="2" t="s">
        <v>80</v>
      </c>
      <c r="M102" s="81" t="s">
        <v>2083</v>
      </c>
      <c r="O102" s="2" t="s">
        <v>2166</v>
      </c>
    </row>
    <row r="103" spans="1:15">
      <c r="A103" s="2">
        <v>1678829</v>
      </c>
      <c r="B103" s="77">
        <v>43504.4375</v>
      </c>
      <c r="C103" s="2">
        <v>3</v>
      </c>
      <c r="D103" s="2" t="s">
        <v>81</v>
      </c>
      <c r="E103" s="2" t="s">
        <v>1910</v>
      </c>
      <c r="F103" s="2" t="s">
        <v>163</v>
      </c>
      <c r="G103" s="2" t="s">
        <v>1366</v>
      </c>
      <c r="H103" s="2" t="s">
        <v>78</v>
      </c>
      <c r="I103" s="2" t="s">
        <v>1911</v>
      </c>
      <c r="J103" s="2">
        <v>53.300007999999998</v>
      </c>
      <c r="K103" s="2">
        <v>-1.4744972000000001</v>
      </c>
      <c r="L103" s="2" t="s">
        <v>80</v>
      </c>
      <c r="M103" s="81" t="s">
        <v>2083</v>
      </c>
      <c r="O103" s="2" t="s">
        <v>2167</v>
      </c>
    </row>
    <row r="104" spans="1:15">
      <c r="A104" s="2">
        <v>1678434</v>
      </c>
      <c r="B104" s="77">
        <v>43502.666666666664</v>
      </c>
      <c r="C104" s="2">
        <v>3</v>
      </c>
      <c r="D104" s="2" t="s">
        <v>81</v>
      </c>
      <c r="E104" s="2" t="s">
        <v>500</v>
      </c>
      <c r="F104" s="2" t="s">
        <v>83</v>
      </c>
      <c r="G104" s="2" t="s">
        <v>1912</v>
      </c>
      <c r="H104" s="2" t="s">
        <v>78</v>
      </c>
      <c r="I104" s="2" t="s">
        <v>1913</v>
      </c>
      <c r="J104" s="2">
        <v>53.697895000000003</v>
      </c>
      <c r="K104" s="2">
        <v>-0.79138180000000002</v>
      </c>
      <c r="L104" s="2" t="s">
        <v>80</v>
      </c>
      <c r="M104" s="81" t="s">
        <v>2083</v>
      </c>
      <c r="O104" s="2" t="s">
        <v>2168</v>
      </c>
    </row>
    <row r="105" spans="1:15">
      <c r="A105" s="2">
        <v>1678287</v>
      </c>
      <c r="B105" s="77">
        <v>43502.416666666664</v>
      </c>
      <c r="C105" s="2">
        <v>3</v>
      </c>
      <c r="D105" s="2" t="s">
        <v>81</v>
      </c>
      <c r="E105" s="2" t="s">
        <v>1833</v>
      </c>
      <c r="F105" s="2" t="s">
        <v>104</v>
      </c>
      <c r="G105" s="2" t="s">
        <v>1914</v>
      </c>
      <c r="H105" s="2" t="s">
        <v>78</v>
      </c>
      <c r="I105" s="2" t="s">
        <v>1915</v>
      </c>
      <c r="J105" s="2">
        <v>53.853242000000002</v>
      </c>
      <c r="K105" s="2">
        <v>-1.9174937000000001</v>
      </c>
      <c r="L105" s="2" t="s">
        <v>80</v>
      </c>
      <c r="M105" s="81" t="s">
        <v>2083</v>
      </c>
      <c r="O105" s="2" t="s">
        <v>2169</v>
      </c>
    </row>
    <row r="106" spans="1:15">
      <c r="A106" s="2">
        <v>1678188</v>
      </c>
      <c r="B106" s="77">
        <v>43501.666666666664</v>
      </c>
      <c r="C106" s="2">
        <v>3</v>
      </c>
      <c r="D106" s="2" t="s">
        <v>81</v>
      </c>
      <c r="E106" s="2" t="s">
        <v>500</v>
      </c>
      <c r="F106" s="2" t="s">
        <v>83</v>
      </c>
      <c r="G106" s="2" t="s">
        <v>601</v>
      </c>
      <c r="H106" s="2" t="s">
        <v>78</v>
      </c>
      <c r="I106" s="2" t="s">
        <v>1916</v>
      </c>
      <c r="J106" s="2">
        <v>54.085526999999999</v>
      </c>
      <c r="K106" s="2">
        <v>-1.2378627</v>
      </c>
      <c r="L106" s="2" t="s">
        <v>80</v>
      </c>
      <c r="M106" s="81" t="s">
        <v>2083</v>
      </c>
      <c r="O106" s="2" t="s">
        <v>2136</v>
      </c>
    </row>
    <row r="107" spans="1:15">
      <c r="A107" s="2">
        <v>1677463</v>
      </c>
      <c r="B107" s="77">
        <v>43497.54791666667</v>
      </c>
      <c r="C107" s="2">
        <v>3</v>
      </c>
      <c r="D107" s="2" t="s">
        <v>81</v>
      </c>
      <c r="E107" s="2" t="s">
        <v>1917</v>
      </c>
      <c r="F107" s="2" t="s">
        <v>171</v>
      </c>
      <c r="G107" s="2" t="s">
        <v>1918</v>
      </c>
      <c r="H107" s="2" t="s">
        <v>78</v>
      </c>
      <c r="I107" s="2" t="s">
        <v>1919</v>
      </c>
      <c r="J107" s="2">
        <v>53.830621999999998</v>
      </c>
      <c r="K107" s="2">
        <v>-1.5769122</v>
      </c>
      <c r="L107" s="2" t="s">
        <v>80</v>
      </c>
      <c r="M107" s="81" t="s">
        <v>2083</v>
      </c>
      <c r="O107" s="2" t="s">
        <v>2170</v>
      </c>
    </row>
    <row r="108" spans="1:15">
      <c r="A108" s="2">
        <v>1676264</v>
      </c>
      <c r="B108" s="77">
        <v>43490.555555555555</v>
      </c>
      <c r="C108" s="2">
        <v>3</v>
      </c>
      <c r="D108" s="2" t="s">
        <v>81</v>
      </c>
      <c r="E108" s="2" t="s">
        <v>1920</v>
      </c>
      <c r="F108" s="2" t="s">
        <v>171</v>
      </c>
      <c r="G108" s="2" t="s">
        <v>1921</v>
      </c>
      <c r="H108" s="2" t="s">
        <v>78</v>
      </c>
      <c r="I108" s="2" t="s">
        <v>1922</v>
      </c>
      <c r="J108" s="2">
        <v>53.339972000000003</v>
      </c>
      <c r="K108" s="2">
        <v>-1.3602685999999999</v>
      </c>
      <c r="L108" s="2" t="s">
        <v>80</v>
      </c>
      <c r="M108" s="81" t="s">
        <v>2083</v>
      </c>
      <c r="O108" s="2" t="s">
        <v>2171</v>
      </c>
    </row>
    <row r="109" spans="1:15">
      <c r="A109" s="2">
        <v>1676059</v>
      </c>
      <c r="B109" s="77">
        <v>43489.746527777781</v>
      </c>
      <c r="C109" s="2">
        <v>3</v>
      </c>
      <c r="D109" s="2" t="s">
        <v>81</v>
      </c>
      <c r="E109" s="2" t="s">
        <v>1923</v>
      </c>
      <c r="F109" s="2" t="s">
        <v>171</v>
      </c>
      <c r="G109" s="2" t="s">
        <v>1924</v>
      </c>
      <c r="H109" s="2" t="s">
        <v>78</v>
      </c>
      <c r="I109" s="2" t="s">
        <v>1925</v>
      </c>
      <c r="J109" s="2">
        <v>53.522858999999997</v>
      </c>
      <c r="K109" s="2">
        <v>-1.6658674</v>
      </c>
      <c r="L109" s="2" t="s">
        <v>80</v>
      </c>
      <c r="M109" s="81" t="s">
        <v>2083</v>
      </c>
      <c r="O109" s="2" t="s">
        <v>2172</v>
      </c>
    </row>
    <row r="110" spans="1:15">
      <c r="A110" s="2">
        <v>1674436</v>
      </c>
      <c r="B110" s="77">
        <v>43481.633333333331</v>
      </c>
      <c r="C110" s="2">
        <v>3</v>
      </c>
      <c r="D110" s="2" t="s">
        <v>81</v>
      </c>
      <c r="E110" s="2" t="s">
        <v>1926</v>
      </c>
      <c r="F110" s="2" t="s">
        <v>104</v>
      </c>
      <c r="G110" s="2" t="s">
        <v>1927</v>
      </c>
      <c r="H110" s="2" t="s">
        <v>121</v>
      </c>
      <c r="I110" s="2" t="s">
        <v>1928</v>
      </c>
      <c r="J110" s="2">
        <v>53.786807000000003</v>
      </c>
      <c r="K110" s="2">
        <v>-1.4073753</v>
      </c>
      <c r="L110" s="2" t="s">
        <v>80</v>
      </c>
      <c r="M110" s="81" t="s">
        <v>2083</v>
      </c>
      <c r="O110" s="2" t="s">
        <v>2173</v>
      </c>
    </row>
    <row r="111" spans="1:15">
      <c r="A111" s="2">
        <v>1673384</v>
      </c>
      <c r="B111" s="77">
        <v>43476.416666666664</v>
      </c>
      <c r="C111" s="2">
        <v>3</v>
      </c>
      <c r="D111" s="2" t="s">
        <v>81</v>
      </c>
      <c r="E111" s="2" t="s">
        <v>1900</v>
      </c>
      <c r="F111" s="2" t="s">
        <v>104</v>
      </c>
      <c r="G111" s="2" t="s">
        <v>1929</v>
      </c>
      <c r="H111" s="2" t="s">
        <v>121</v>
      </c>
      <c r="I111" s="2" t="s">
        <v>1930</v>
      </c>
      <c r="J111" s="2">
        <v>53.897804000000001</v>
      </c>
      <c r="K111" s="2">
        <v>-2.1471363000000001</v>
      </c>
      <c r="L111" s="2" t="s">
        <v>80</v>
      </c>
      <c r="M111" s="81" t="s">
        <v>2083</v>
      </c>
      <c r="O111" s="2" t="s">
        <v>2163</v>
      </c>
    </row>
    <row r="112" spans="1:15">
      <c r="A112" s="2">
        <v>1673817</v>
      </c>
      <c r="B112" s="77">
        <v>43476.365972222222</v>
      </c>
      <c r="C112" s="2">
        <v>3</v>
      </c>
      <c r="D112" s="2" t="s">
        <v>81</v>
      </c>
      <c r="E112" s="2" t="s">
        <v>1931</v>
      </c>
      <c r="F112" s="2" t="s">
        <v>119</v>
      </c>
      <c r="G112" s="2" t="s">
        <v>1208</v>
      </c>
      <c r="H112" s="2" t="s">
        <v>78</v>
      </c>
      <c r="I112" s="2" t="s">
        <v>1932</v>
      </c>
      <c r="J112" s="2">
        <v>53.729481</v>
      </c>
      <c r="K112" s="2">
        <v>-1.9586899</v>
      </c>
      <c r="L112" s="2" t="s">
        <v>80</v>
      </c>
      <c r="M112" s="81" t="s">
        <v>2083</v>
      </c>
      <c r="O112" s="2" t="s">
        <v>2174</v>
      </c>
    </row>
    <row r="113" spans="1:15">
      <c r="A113" s="2">
        <v>1672960</v>
      </c>
      <c r="B113" s="77">
        <v>43474.572916666664</v>
      </c>
      <c r="C113" s="2">
        <v>3</v>
      </c>
      <c r="D113" s="2" t="s">
        <v>81</v>
      </c>
      <c r="E113" s="2" t="s">
        <v>1933</v>
      </c>
      <c r="F113" s="2" t="s">
        <v>311</v>
      </c>
      <c r="G113" s="2" t="s">
        <v>1208</v>
      </c>
      <c r="H113" s="2" t="s">
        <v>121</v>
      </c>
      <c r="I113" s="2" t="s">
        <v>1934</v>
      </c>
      <c r="J113" s="2">
        <v>53.730393999999997</v>
      </c>
      <c r="K113" s="2">
        <v>-1.9805157</v>
      </c>
      <c r="L113" s="2" t="s">
        <v>80</v>
      </c>
      <c r="M113" s="81" t="s">
        <v>2083</v>
      </c>
      <c r="O113" s="2" t="s">
        <v>2175</v>
      </c>
    </row>
    <row r="114" spans="1:15">
      <c r="A114" s="2">
        <v>1671913</v>
      </c>
      <c r="B114" s="77">
        <v>43469.461805555555</v>
      </c>
      <c r="C114" s="2">
        <v>3</v>
      </c>
      <c r="D114" s="2" t="s">
        <v>81</v>
      </c>
      <c r="E114" s="2" t="s">
        <v>1935</v>
      </c>
      <c r="F114" s="2" t="s">
        <v>83</v>
      </c>
      <c r="G114" s="2" t="s">
        <v>1247</v>
      </c>
      <c r="H114" s="2" t="s">
        <v>121</v>
      </c>
      <c r="I114" s="2" t="s">
        <v>1936</v>
      </c>
      <c r="J114" s="2">
        <v>53.697040999999999</v>
      </c>
      <c r="K114" s="2">
        <v>-1.9970243000000001</v>
      </c>
      <c r="L114" s="2" t="s">
        <v>80</v>
      </c>
      <c r="M114" s="81" t="s">
        <v>2083</v>
      </c>
      <c r="O114" s="2" t="s">
        <v>1248</v>
      </c>
    </row>
    <row r="115" spans="1:15">
      <c r="A115" s="2">
        <v>1743535</v>
      </c>
      <c r="B115" s="77">
        <v>43741.447916666664</v>
      </c>
      <c r="C115" s="2">
        <v>3</v>
      </c>
      <c r="D115" s="2" t="s">
        <v>143</v>
      </c>
      <c r="E115" s="2" t="s">
        <v>1917</v>
      </c>
      <c r="F115" s="2" t="s">
        <v>104</v>
      </c>
      <c r="G115" s="2" t="s">
        <v>1937</v>
      </c>
      <c r="H115" s="2" t="s">
        <v>78</v>
      </c>
      <c r="I115" s="2" t="s">
        <v>1938</v>
      </c>
      <c r="J115" s="2">
        <v>53.830692999999997</v>
      </c>
      <c r="K115" s="2">
        <v>-1.5766834999999999</v>
      </c>
      <c r="L115" s="2" t="s">
        <v>80</v>
      </c>
      <c r="M115" s="81" t="s">
        <v>2083</v>
      </c>
      <c r="O115" s="2" t="s">
        <v>2170</v>
      </c>
    </row>
    <row r="116" spans="1:15">
      <c r="A116" s="2">
        <v>1746981</v>
      </c>
      <c r="B116" s="77">
        <v>43750.604166666664</v>
      </c>
      <c r="C116" s="2">
        <v>3</v>
      </c>
      <c r="D116" s="2" t="s">
        <v>94</v>
      </c>
      <c r="E116" s="2" t="s">
        <v>1939</v>
      </c>
      <c r="F116" s="2" t="s">
        <v>96</v>
      </c>
      <c r="G116" s="2" t="s">
        <v>1940</v>
      </c>
      <c r="H116" s="2" t="s">
        <v>78</v>
      </c>
      <c r="I116" s="2" t="s">
        <v>1941</v>
      </c>
      <c r="J116" s="2">
        <v>53.441214000000002</v>
      </c>
      <c r="K116" s="2">
        <v>-1.4077519999999999</v>
      </c>
      <c r="L116" s="2" t="s">
        <v>80</v>
      </c>
      <c r="M116" s="81" t="s">
        <v>2083</v>
      </c>
      <c r="O116" s="2" t="s">
        <v>2176</v>
      </c>
    </row>
    <row r="117" spans="1:15">
      <c r="A117" s="2">
        <v>1744771</v>
      </c>
      <c r="B117" s="77">
        <v>43746.746527777781</v>
      </c>
      <c r="C117" s="2">
        <v>3</v>
      </c>
      <c r="D117" s="2" t="s">
        <v>94</v>
      </c>
      <c r="E117" s="2" t="s">
        <v>1939</v>
      </c>
      <c r="F117" s="2" t="s">
        <v>96</v>
      </c>
      <c r="G117" s="2" t="s">
        <v>1940</v>
      </c>
      <c r="H117" s="2" t="s">
        <v>237</v>
      </c>
      <c r="I117" s="2" t="s">
        <v>1942</v>
      </c>
      <c r="J117" s="2">
        <v>53.440531</v>
      </c>
      <c r="K117" s="2">
        <v>-1.4077615000000001</v>
      </c>
      <c r="L117" s="2" t="s">
        <v>80</v>
      </c>
      <c r="M117" s="81" t="s">
        <v>2083</v>
      </c>
      <c r="O117" s="2" t="s">
        <v>2177</v>
      </c>
    </row>
    <row r="118" spans="1:15">
      <c r="A118" s="2">
        <v>1737182</v>
      </c>
      <c r="B118" s="77">
        <v>43719.46875</v>
      </c>
      <c r="C118" s="2">
        <v>3</v>
      </c>
      <c r="D118" s="2" t="s">
        <v>94</v>
      </c>
      <c r="E118" s="2" t="s">
        <v>1939</v>
      </c>
      <c r="F118" s="2" t="s">
        <v>96</v>
      </c>
      <c r="G118" s="2" t="s">
        <v>1940</v>
      </c>
      <c r="H118" s="2" t="s">
        <v>78</v>
      </c>
      <c r="I118" s="2" t="s">
        <v>1943</v>
      </c>
      <c r="J118" s="2">
        <v>53.440576</v>
      </c>
      <c r="K118" s="2">
        <v>-1.4076404</v>
      </c>
      <c r="L118" s="2" t="s">
        <v>80</v>
      </c>
      <c r="M118" s="81" t="s">
        <v>2083</v>
      </c>
      <c r="O118" s="2" t="s">
        <v>2178</v>
      </c>
    </row>
    <row r="119" spans="1:15">
      <c r="A119" s="2">
        <v>1728588</v>
      </c>
      <c r="B119" s="77">
        <v>43688.645833333336</v>
      </c>
      <c r="C119" s="2">
        <v>3</v>
      </c>
      <c r="D119" s="2" t="s">
        <v>94</v>
      </c>
      <c r="E119" s="2" t="s">
        <v>1939</v>
      </c>
      <c r="F119" s="2" t="s">
        <v>96</v>
      </c>
      <c r="G119" s="2" t="s">
        <v>1940</v>
      </c>
      <c r="H119" s="2" t="s">
        <v>121</v>
      </c>
      <c r="I119" s="2" t="s">
        <v>1944</v>
      </c>
      <c r="J119" s="2">
        <v>53.439768000000001</v>
      </c>
      <c r="K119" s="2">
        <v>-1.4079828000000001</v>
      </c>
      <c r="L119" s="2" t="s">
        <v>80</v>
      </c>
      <c r="M119" s="81" t="s">
        <v>2083</v>
      </c>
      <c r="O119" s="2" t="s">
        <v>2179</v>
      </c>
    </row>
    <row r="120" spans="1:15">
      <c r="A120" s="2">
        <v>1726423</v>
      </c>
      <c r="B120" s="77">
        <v>43682.361111111109</v>
      </c>
      <c r="C120" s="2">
        <v>3</v>
      </c>
      <c r="D120" s="2" t="s">
        <v>94</v>
      </c>
      <c r="E120" s="2" t="s">
        <v>1945</v>
      </c>
      <c r="F120" s="2" t="s">
        <v>1110</v>
      </c>
      <c r="G120" s="2" t="s">
        <v>1946</v>
      </c>
      <c r="H120" s="2" t="s">
        <v>78</v>
      </c>
      <c r="I120" s="2" t="s">
        <v>1947</v>
      </c>
      <c r="J120" s="2">
        <v>53.690604</v>
      </c>
      <c r="K120" s="2">
        <v>-1.8375372999999999</v>
      </c>
      <c r="L120" s="2" t="s">
        <v>80</v>
      </c>
      <c r="M120" s="81" t="s">
        <v>2083</v>
      </c>
      <c r="O120" s="2" t="s">
        <v>2180</v>
      </c>
    </row>
    <row r="121" spans="1:15">
      <c r="A121" s="2">
        <v>1711874</v>
      </c>
      <c r="B121" s="77">
        <v>43637.416666666664</v>
      </c>
      <c r="C121" s="2">
        <v>3</v>
      </c>
      <c r="D121" s="2" t="s">
        <v>94</v>
      </c>
      <c r="E121" s="2" t="s">
        <v>1948</v>
      </c>
      <c r="F121" s="2" t="s">
        <v>1110</v>
      </c>
      <c r="G121" s="2" t="s">
        <v>839</v>
      </c>
      <c r="H121" s="2" t="s">
        <v>78</v>
      </c>
      <c r="I121" s="2" t="s">
        <v>1949</v>
      </c>
      <c r="J121" s="2">
        <v>53.583961000000002</v>
      </c>
      <c r="K121" s="2">
        <v>-1.1766266000000001</v>
      </c>
      <c r="L121" s="2" t="s">
        <v>80</v>
      </c>
      <c r="M121" s="81" t="s">
        <v>2083</v>
      </c>
      <c r="O121" s="2" t="s">
        <v>2181</v>
      </c>
    </row>
    <row r="122" spans="1:15">
      <c r="A122" s="2">
        <v>1702467</v>
      </c>
      <c r="B122" s="77">
        <v>43601.75</v>
      </c>
      <c r="C122" s="2">
        <v>3</v>
      </c>
      <c r="D122" s="2" t="s">
        <v>94</v>
      </c>
      <c r="E122" s="2" t="s">
        <v>1950</v>
      </c>
      <c r="F122" s="2" t="s">
        <v>96</v>
      </c>
      <c r="G122" s="2" t="s">
        <v>1951</v>
      </c>
      <c r="H122" s="2" t="s">
        <v>121</v>
      </c>
      <c r="I122" s="2" t="s">
        <v>1952</v>
      </c>
      <c r="J122" s="2">
        <v>54.498595999999999</v>
      </c>
      <c r="K122" s="2">
        <v>-0.6594949</v>
      </c>
      <c r="L122" s="2" t="s">
        <v>80</v>
      </c>
      <c r="M122" s="81" t="s">
        <v>2083</v>
      </c>
      <c r="O122" s="2" t="s">
        <v>2182</v>
      </c>
    </row>
    <row r="123" spans="1:15">
      <c r="A123" s="2">
        <v>1678109</v>
      </c>
      <c r="B123" s="77">
        <v>43501.430555555555</v>
      </c>
      <c r="C123" s="2">
        <v>3</v>
      </c>
      <c r="D123" s="2" t="s">
        <v>94</v>
      </c>
      <c r="E123" s="2" t="s">
        <v>1953</v>
      </c>
      <c r="F123" s="2" t="s">
        <v>96</v>
      </c>
      <c r="G123" s="2" t="s">
        <v>1954</v>
      </c>
      <c r="H123" s="2" t="s">
        <v>78</v>
      </c>
      <c r="I123" s="2" t="s">
        <v>1955</v>
      </c>
      <c r="J123" s="2">
        <v>53.750343999999998</v>
      </c>
      <c r="K123" s="2">
        <v>-2.0577702000000002</v>
      </c>
      <c r="L123" s="2" t="s">
        <v>80</v>
      </c>
      <c r="M123" s="81" t="s">
        <v>2083</v>
      </c>
      <c r="O123" s="2" t="s">
        <v>2183</v>
      </c>
    </row>
    <row r="124" spans="1:15">
      <c r="A124" s="2">
        <v>1686193</v>
      </c>
      <c r="B124" s="77">
        <v>43535.454861111109</v>
      </c>
      <c r="C124" s="2">
        <v>3</v>
      </c>
      <c r="D124" s="2" t="s">
        <v>1666</v>
      </c>
      <c r="E124" s="2" t="s">
        <v>1956</v>
      </c>
      <c r="F124" s="2" t="s">
        <v>83</v>
      </c>
      <c r="G124" s="2" t="s">
        <v>1957</v>
      </c>
      <c r="H124" s="2" t="s">
        <v>78</v>
      </c>
      <c r="I124" s="2" t="s">
        <v>1958</v>
      </c>
      <c r="J124" s="2">
        <v>53.342112999999998</v>
      </c>
      <c r="K124" s="2">
        <v>-1.4240249</v>
      </c>
      <c r="L124" s="2" t="s">
        <v>80</v>
      </c>
      <c r="M124" s="81" t="s">
        <v>2083</v>
      </c>
      <c r="O124" s="2" t="s">
        <v>2184</v>
      </c>
    </row>
    <row r="125" spans="1:15">
      <c r="A125" s="2">
        <v>1679453</v>
      </c>
      <c r="B125" s="77">
        <v>43501.583333333336</v>
      </c>
      <c r="C125" s="2">
        <v>3</v>
      </c>
      <c r="D125" s="2" t="s">
        <v>1666</v>
      </c>
      <c r="E125" s="2" t="s">
        <v>1167</v>
      </c>
      <c r="F125" s="2" t="s">
        <v>331</v>
      </c>
      <c r="G125" s="2" t="s">
        <v>1168</v>
      </c>
      <c r="H125" s="2" t="s">
        <v>78</v>
      </c>
      <c r="I125" s="2" t="s">
        <v>1959</v>
      </c>
      <c r="J125" s="2">
        <v>53.874304000000002</v>
      </c>
      <c r="K125" s="2">
        <v>-0.92159743999999999</v>
      </c>
      <c r="L125" s="2" t="s">
        <v>80</v>
      </c>
      <c r="M125" s="81" t="s">
        <v>2083</v>
      </c>
      <c r="O125" s="2" t="s">
        <v>2185</v>
      </c>
    </row>
    <row r="126" spans="1:15">
      <c r="A126" s="2">
        <v>1762659</v>
      </c>
      <c r="B126" s="77">
        <v>43817.777777777781</v>
      </c>
      <c r="C126" s="2">
        <v>3</v>
      </c>
      <c r="D126" s="2" t="s">
        <v>89</v>
      </c>
      <c r="E126" s="2" t="s">
        <v>110</v>
      </c>
      <c r="F126" s="2" t="s">
        <v>111</v>
      </c>
      <c r="G126" s="2" t="s">
        <v>776</v>
      </c>
      <c r="H126" s="2" t="s">
        <v>78</v>
      </c>
      <c r="I126" s="2" t="s">
        <v>1960</v>
      </c>
      <c r="J126" s="2">
        <v>54.300753999999998</v>
      </c>
      <c r="K126" s="2">
        <v>-0.41068689000000003</v>
      </c>
      <c r="L126" s="2" t="s">
        <v>80</v>
      </c>
      <c r="M126" s="81" t="s">
        <v>2083</v>
      </c>
      <c r="O126" s="2" t="s">
        <v>1384</v>
      </c>
    </row>
    <row r="127" spans="1:15">
      <c r="A127" s="2">
        <v>1753646</v>
      </c>
      <c r="B127" s="77">
        <v>43780.604166666664</v>
      </c>
      <c r="C127" s="2">
        <v>3</v>
      </c>
      <c r="D127" s="2" t="s">
        <v>89</v>
      </c>
      <c r="E127" s="2" t="s">
        <v>1064</v>
      </c>
      <c r="F127" s="2" t="s">
        <v>640</v>
      </c>
      <c r="G127" s="2" t="s">
        <v>335</v>
      </c>
      <c r="H127" s="2" t="s">
        <v>121</v>
      </c>
      <c r="I127" s="2" t="s">
        <v>1961</v>
      </c>
      <c r="J127" s="2">
        <v>53.751016999999997</v>
      </c>
      <c r="K127" s="2">
        <v>-0.62369905000000003</v>
      </c>
      <c r="L127" s="2" t="s">
        <v>80</v>
      </c>
      <c r="M127" s="81" t="s">
        <v>2083</v>
      </c>
      <c r="O127" s="2" t="s">
        <v>1397</v>
      </c>
    </row>
    <row r="128" spans="1:15">
      <c r="A128" s="2">
        <v>1753413</v>
      </c>
      <c r="B128" s="77">
        <v>43778.352083333331</v>
      </c>
      <c r="C128" s="2">
        <v>3</v>
      </c>
      <c r="D128" s="2" t="s">
        <v>89</v>
      </c>
      <c r="E128" s="2" t="s">
        <v>1962</v>
      </c>
      <c r="F128" s="2" t="s">
        <v>152</v>
      </c>
      <c r="G128" s="2" t="s">
        <v>478</v>
      </c>
      <c r="H128" s="2" t="s">
        <v>78</v>
      </c>
      <c r="I128" s="2" t="s">
        <v>1963</v>
      </c>
      <c r="J128" s="2">
        <v>54.147939000000001</v>
      </c>
      <c r="K128" s="2">
        <v>-0.65697565000000002</v>
      </c>
      <c r="L128" s="2" t="s">
        <v>80</v>
      </c>
      <c r="M128" s="81" t="s">
        <v>2083</v>
      </c>
      <c r="O128" s="2" t="s">
        <v>2186</v>
      </c>
    </row>
    <row r="129" spans="1:15">
      <c r="A129" s="2">
        <v>1746509</v>
      </c>
      <c r="B129" s="77">
        <v>43754.850694444445</v>
      </c>
      <c r="C129" s="2">
        <v>3</v>
      </c>
      <c r="D129" s="2" t="s">
        <v>89</v>
      </c>
      <c r="E129" s="2" t="s">
        <v>1964</v>
      </c>
      <c r="F129" s="2" t="s">
        <v>311</v>
      </c>
      <c r="G129" s="2" t="s">
        <v>1965</v>
      </c>
      <c r="H129" s="2" t="s">
        <v>121</v>
      </c>
      <c r="I129" s="2" t="s">
        <v>1966</v>
      </c>
      <c r="J129" s="2">
        <v>53.817661000000001</v>
      </c>
      <c r="K129" s="2">
        <v>-0.36728862000000001</v>
      </c>
      <c r="L129" s="2" t="s">
        <v>80</v>
      </c>
      <c r="M129" s="81" t="s">
        <v>2083</v>
      </c>
      <c r="O129" s="2" t="s">
        <v>2187</v>
      </c>
    </row>
    <row r="130" spans="1:15">
      <c r="A130" s="2">
        <v>1743682</v>
      </c>
      <c r="B130" s="77">
        <v>43742.1875</v>
      </c>
      <c r="C130" s="2">
        <v>3</v>
      </c>
      <c r="D130" s="2" t="s">
        <v>89</v>
      </c>
      <c r="E130" s="2" t="s">
        <v>1967</v>
      </c>
      <c r="F130" s="2" t="s">
        <v>111</v>
      </c>
      <c r="G130" s="2" t="s">
        <v>1968</v>
      </c>
      <c r="H130" s="2" t="s">
        <v>78</v>
      </c>
      <c r="I130" s="2" t="s">
        <v>1969</v>
      </c>
      <c r="J130" s="2">
        <v>53.45223</v>
      </c>
      <c r="K130" s="2">
        <v>-1.3019486</v>
      </c>
      <c r="L130" s="2" t="s">
        <v>80</v>
      </c>
      <c r="M130" s="81" t="s">
        <v>2083</v>
      </c>
      <c r="O130" s="2" t="s">
        <v>1237</v>
      </c>
    </row>
    <row r="131" spans="1:15">
      <c r="A131" s="2">
        <v>1727565</v>
      </c>
      <c r="B131" s="77">
        <v>43668.0625</v>
      </c>
      <c r="C131" s="2">
        <v>3</v>
      </c>
      <c r="D131" s="2" t="s">
        <v>89</v>
      </c>
      <c r="E131" s="2" t="s">
        <v>110</v>
      </c>
      <c r="F131" s="2" t="s">
        <v>100</v>
      </c>
      <c r="G131" s="2" t="s">
        <v>776</v>
      </c>
      <c r="H131" s="2" t="s">
        <v>78</v>
      </c>
      <c r="I131" s="2" t="s">
        <v>1970</v>
      </c>
      <c r="J131" s="2">
        <v>54.306519000000002</v>
      </c>
      <c r="K131" s="2">
        <v>-0.40820538000000001</v>
      </c>
      <c r="L131" s="2" t="s">
        <v>80</v>
      </c>
      <c r="M131" s="81" t="s">
        <v>2083</v>
      </c>
      <c r="O131" s="2" t="s">
        <v>2188</v>
      </c>
    </row>
    <row r="132" spans="1:15">
      <c r="A132" s="2">
        <v>1727564</v>
      </c>
      <c r="B132" s="77">
        <v>43640.121527777781</v>
      </c>
      <c r="C132" s="2">
        <v>3</v>
      </c>
      <c r="D132" s="2" t="s">
        <v>89</v>
      </c>
      <c r="E132" s="2" t="s">
        <v>110</v>
      </c>
      <c r="F132" s="2" t="s">
        <v>1235</v>
      </c>
      <c r="G132" s="2" t="s">
        <v>112</v>
      </c>
      <c r="H132" s="2" t="s">
        <v>78</v>
      </c>
      <c r="I132" s="2" t="s">
        <v>1970</v>
      </c>
      <c r="J132" s="2">
        <v>54.306519000000002</v>
      </c>
      <c r="K132" s="2">
        <v>-0.40820538000000001</v>
      </c>
      <c r="L132" s="2" t="s">
        <v>80</v>
      </c>
      <c r="M132" s="81" t="s">
        <v>2083</v>
      </c>
      <c r="O132" s="2" t="s">
        <v>2189</v>
      </c>
    </row>
    <row r="133" spans="1:15">
      <c r="A133" s="2">
        <v>1712522</v>
      </c>
      <c r="B133" s="77">
        <v>43632.117361111108</v>
      </c>
      <c r="C133" s="2">
        <v>3</v>
      </c>
      <c r="D133" s="2" t="s">
        <v>89</v>
      </c>
      <c r="E133" s="2" t="s">
        <v>809</v>
      </c>
      <c r="F133" s="2" t="s">
        <v>91</v>
      </c>
      <c r="G133" s="2" t="s">
        <v>810</v>
      </c>
      <c r="H133" s="2" t="s">
        <v>78</v>
      </c>
      <c r="I133" s="2" t="s">
        <v>1971</v>
      </c>
      <c r="J133" s="2">
        <v>53.453488</v>
      </c>
      <c r="K133" s="2">
        <v>-1.4364642000000001</v>
      </c>
      <c r="L133" s="2" t="s">
        <v>80</v>
      </c>
      <c r="M133" s="81" t="s">
        <v>2083</v>
      </c>
      <c r="O133" s="2" t="s">
        <v>1017</v>
      </c>
    </row>
    <row r="134" spans="1:15">
      <c r="A134" s="2">
        <v>1711503</v>
      </c>
      <c r="B134" s="77">
        <v>43620.902083333334</v>
      </c>
      <c r="C134" s="2">
        <v>3</v>
      </c>
      <c r="D134" s="2" t="s">
        <v>89</v>
      </c>
      <c r="E134" s="2" t="s">
        <v>110</v>
      </c>
      <c r="F134" s="2" t="s">
        <v>215</v>
      </c>
      <c r="G134" s="2" t="s">
        <v>1972</v>
      </c>
      <c r="H134" s="2" t="s">
        <v>78</v>
      </c>
      <c r="I134" s="2" t="s">
        <v>1973</v>
      </c>
      <c r="J134" s="2">
        <v>54.301699999999997</v>
      </c>
      <c r="K134" s="2">
        <v>-0.41085023999999998</v>
      </c>
      <c r="L134" s="2" t="s">
        <v>80</v>
      </c>
      <c r="M134" s="81" t="s">
        <v>2083</v>
      </c>
      <c r="O134" s="2" t="s">
        <v>1384</v>
      </c>
    </row>
    <row r="135" spans="1:15">
      <c r="A135" s="2">
        <v>1698039</v>
      </c>
      <c r="B135" s="77">
        <v>43582.760416666664</v>
      </c>
      <c r="C135" s="2">
        <v>3</v>
      </c>
      <c r="D135" s="2" t="s">
        <v>89</v>
      </c>
      <c r="E135" s="2" t="s">
        <v>815</v>
      </c>
      <c r="F135" s="2" t="s">
        <v>1974</v>
      </c>
      <c r="G135" s="2" t="s">
        <v>1975</v>
      </c>
      <c r="H135" s="2" t="s">
        <v>78</v>
      </c>
      <c r="I135" s="2" t="s">
        <v>1976</v>
      </c>
      <c r="J135" s="2">
        <v>53.762689999999999</v>
      </c>
      <c r="K135" s="2">
        <v>-0.70246072000000004</v>
      </c>
      <c r="L135" s="2" t="s">
        <v>80</v>
      </c>
      <c r="M135" s="81" t="s">
        <v>2083</v>
      </c>
      <c r="O135" s="2" t="s">
        <v>113</v>
      </c>
    </row>
    <row r="136" spans="1:15">
      <c r="A136" s="2">
        <v>1678170</v>
      </c>
      <c r="B136" s="77">
        <v>43500.541666666664</v>
      </c>
      <c r="C136" s="2">
        <v>3</v>
      </c>
      <c r="D136" s="2" t="s">
        <v>89</v>
      </c>
      <c r="E136" s="2" t="s">
        <v>1977</v>
      </c>
      <c r="F136" s="2" t="s">
        <v>640</v>
      </c>
      <c r="G136" s="2" t="s">
        <v>1815</v>
      </c>
      <c r="H136" s="2" t="s">
        <v>78</v>
      </c>
      <c r="I136" s="2" t="s">
        <v>1978</v>
      </c>
      <c r="J136" s="2">
        <v>53.766942</v>
      </c>
      <c r="K136" s="2">
        <v>-1.4255869000000001</v>
      </c>
      <c r="L136" s="2" t="s">
        <v>80</v>
      </c>
      <c r="M136" s="81" t="s">
        <v>2083</v>
      </c>
      <c r="O136" s="2" t="s">
        <v>2190</v>
      </c>
    </row>
    <row r="137" spans="1:15">
      <c r="A137" s="2">
        <v>1676506</v>
      </c>
      <c r="B137" s="77">
        <v>43492.9375</v>
      </c>
      <c r="C137" s="2">
        <v>3</v>
      </c>
      <c r="D137" s="2" t="s">
        <v>89</v>
      </c>
      <c r="E137" s="2" t="s">
        <v>110</v>
      </c>
      <c r="F137" s="2" t="s">
        <v>270</v>
      </c>
      <c r="G137" s="2" t="s">
        <v>901</v>
      </c>
      <c r="H137" s="2" t="s">
        <v>78</v>
      </c>
      <c r="I137" s="2" t="s">
        <v>1979</v>
      </c>
      <c r="J137" s="2">
        <v>54.300753999999998</v>
      </c>
      <c r="K137" s="2">
        <v>-0.41070224999999999</v>
      </c>
      <c r="L137" s="2" t="s">
        <v>80</v>
      </c>
      <c r="M137" s="81" t="s">
        <v>2083</v>
      </c>
      <c r="O137" s="2" t="s">
        <v>1384</v>
      </c>
    </row>
    <row r="138" spans="1:15">
      <c r="A138" s="2">
        <v>1673839</v>
      </c>
      <c r="B138" s="77">
        <v>43479.322916666664</v>
      </c>
      <c r="C138" s="2">
        <v>3</v>
      </c>
      <c r="D138" s="2" t="s">
        <v>89</v>
      </c>
      <c r="E138" s="2" t="s">
        <v>110</v>
      </c>
      <c r="F138" s="2" t="s">
        <v>671</v>
      </c>
      <c r="G138" s="2" t="s">
        <v>901</v>
      </c>
      <c r="H138" s="2" t="s">
        <v>78</v>
      </c>
      <c r="I138" s="2" t="s">
        <v>1980</v>
      </c>
      <c r="J138" s="2">
        <v>54.300763000000003</v>
      </c>
      <c r="K138" s="2">
        <v>-0.41070190000000001</v>
      </c>
      <c r="L138" s="2" t="s">
        <v>80</v>
      </c>
      <c r="M138" s="81" t="s">
        <v>2083</v>
      </c>
      <c r="O138" s="2" t="s">
        <v>2191</v>
      </c>
    </row>
    <row r="139" spans="1:15">
      <c r="A139" s="2">
        <v>1671728</v>
      </c>
      <c r="B139" s="77">
        <v>43468.46875</v>
      </c>
      <c r="C139" s="2">
        <v>3</v>
      </c>
      <c r="D139" s="2" t="s">
        <v>89</v>
      </c>
      <c r="E139" s="2" t="s">
        <v>1981</v>
      </c>
      <c r="F139" s="2" t="s">
        <v>1982</v>
      </c>
      <c r="G139" s="2" t="s">
        <v>1983</v>
      </c>
      <c r="H139" s="2" t="s">
        <v>78</v>
      </c>
      <c r="I139" s="2" t="s">
        <v>1984</v>
      </c>
      <c r="J139" s="2">
        <v>53.825494999999997</v>
      </c>
      <c r="K139" s="2">
        <v>-0.85535046999999997</v>
      </c>
      <c r="L139" s="2" t="s">
        <v>80</v>
      </c>
      <c r="M139" s="81" t="s">
        <v>2083</v>
      </c>
      <c r="O139" s="2" t="s">
        <v>2192</v>
      </c>
    </row>
    <row r="140" spans="1:15">
      <c r="A140" s="2">
        <v>1765783</v>
      </c>
      <c r="B140" s="77">
        <v>43830.579861111109</v>
      </c>
      <c r="C140" s="2">
        <v>3</v>
      </c>
      <c r="D140" s="2" t="s">
        <v>74</v>
      </c>
      <c r="E140" s="2" t="s">
        <v>1985</v>
      </c>
      <c r="F140" s="2" t="s">
        <v>159</v>
      </c>
      <c r="G140" s="2" t="s">
        <v>1986</v>
      </c>
      <c r="H140" s="2" t="s">
        <v>121</v>
      </c>
      <c r="I140" s="2" t="s">
        <v>1987</v>
      </c>
      <c r="J140" s="2">
        <v>53.494916000000003</v>
      </c>
      <c r="K140" s="2">
        <v>-1.2300399</v>
      </c>
      <c r="L140" s="2" t="s">
        <v>80</v>
      </c>
      <c r="M140" s="81" t="s">
        <v>2083</v>
      </c>
      <c r="O140" s="2" t="s">
        <v>1397</v>
      </c>
    </row>
    <row r="141" spans="1:15">
      <c r="A141" s="2">
        <v>1765215</v>
      </c>
      <c r="B141" s="77">
        <v>43828.576388888891</v>
      </c>
      <c r="C141" s="2">
        <v>3</v>
      </c>
      <c r="D141" s="2" t="s">
        <v>74</v>
      </c>
      <c r="E141" s="2" t="s">
        <v>1342</v>
      </c>
      <c r="F141" s="2" t="s">
        <v>148</v>
      </c>
      <c r="G141" s="2" t="s">
        <v>1988</v>
      </c>
      <c r="H141" s="2" t="s">
        <v>121</v>
      </c>
      <c r="I141" s="2" t="s">
        <v>1989</v>
      </c>
      <c r="J141" s="2">
        <v>54.226261000000001</v>
      </c>
      <c r="K141" s="2">
        <v>-0.72312622000000004</v>
      </c>
      <c r="L141" s="2" t="s">
        <v>80</v>
      </c>
      <c r="M141" s="81" t="s">
        <v>2083</v>
      </c>
      <c r="O141" s="2" t="s">
        <v>2193</v>
      </c>
    </row>
    <row r="142" spans="1:15">
      <c r="A142" s="2">
        <v>1757835</v>
      </c>
      <c r="B142" s="77">
        <v>43796.572916666664</v>
      </c>
      <c r="C142" s="2">
        <v>3</v>
      </c>
      <c r="D142" s="2" t="s">
        <v>74</v>
      </c>
      <c r="E142" s="2" t="s">
        <v>821</v>
      </c>
      <c r="F142" s="2" t="s">
        <v>236</v>
      </c>
      <c r="G142" s="2" t="s">
        <v>822</v>
      </c>
      <c r="H142" s="2" t="s">
        <v>78</v>
      </c>
      <c r="I142" s="2" t="s">
        <v>1990</v>
      </c>
      <c r="J142" s="2">
        <v>54.232849000000002</v>
      </c>
      <c r="K142" s="2">
        <v>-0.45509066999999997</v>
      </c>
      <c r="L142" s="2" t="s">
        <v>80</v>
      </c>
      <c r="M142" s="81" t="s">
        <v>2083</v>
      </c>
      <c r="O142" s="2" t="s">
        <v>1017</v>
      </c>
    </row>
    <row r="143" spans="1:15">
      <c r="A143" s="2">
        <v>1756245</v>
      </c>
      <c r="B143" s="77">
        <v>43777.354166666664</v>
      </c>
      <c r="C143" s="2">
        <v>3</v>
      </c>
      <c r="D143" s="2" t="s">
        <v>74</v>
      </c>
      <c r="E143" s="2" t="s">
        <v>1991</v>
      </c>
      <c r="F143" s="2" t="s">
        <v>159</v>
      </c>
      <c r="G143" s="2" t="s">
        <v>1992</v>
      </c>
      <c r="H143" s="2" t="s">
        <v>78</v>
      </c>
      <c r="I143" s="2" t="s">
        <v>1993</v>
      </c>
      <c r="J143" s="2">
        <v>53.685583999999999</v>
      </c>
      <c r="K143" s="2">
        <v>-1.7385775999999999</v>
      </c>
      <c r="L143" s="2" t="s">
        <v>80</v>
      </c>
      <c r="M143" s="81" t="s">
        <v>2083</v>
      </c>
      <c r="O143" s="2" t="s">
        <v>1017</v>
      </c>
    </row>
    <row r="144" spans="1:15">
      <c r="A144" s="2">
        <v>1749705</v>
      </c>
      <c r="B144" s="77">
        <v>43767.34375</v>
      </c>
      <c r="C144" s="2">
        <v>3</v>
      </c>
      <c r="D144" s="2" t="s">
        <v>74</v>
      </c>
      <c r="E144" s="2" t="s">
        <v>1263</v>
      </c>
      <c r="F144" s="2" t="s">
        <v>156</v>
      </c>
      <c r="G144" s="2" t="s">
        <v>712</v>
      </c>
      <c r="H144" s="2" t="s">
        <v>78</v>
      </c>
      <c r="I144" s="2" t="s">
        <v>1994</v>
      </c>
      <c r="J144" s="2">
        <v>53.548811000000001</v>
      </c>
      <c r="K144" s="2">
        <v>-1.0987349</v>
      </c>
      <c r="L144" s="2" t="s">
        <v>80</v>
      </c>
      <c r="M144" s="81" t="s">
        <v>2083</v>
      </c>
      <c r="O144" s="2" t="s">
        <v>2194</v>
      </c>
    </row>
    <row r="145" spans="1:15">
      <c r="A145" s="2">
        <v>1741354</v>
      </c>
      <c r="B145" s="77">
        <v>43734.333333333336</v>
      </c>
      <c r="C145" s="2">
        <v>3</v>
      </c>
      <c r="D145" s="2" t="s">
        <v>74</v>
      </c>
      <c r="E145" s="2" t="s">
        <v>319</v>
      </c>
      <c r="F145" s="2" t="s">
        <v>156</v>
      </c>
      <c r="G145" s="2" t="s">
        <v>320</v>
      </c>
      <c r="H145" s="2" t="s">
        <v>78</v>
      </c>
      <c r="I145" s="2" t="s">
        <v>1995</v>
      </c>
      <c r="J145" s="2">
        <v>53.931911999999997</v>
      </c>
      <c r="K145" s="2">
        <v>-1.8125848</v>
      </c>
      <c r="L145" s="2" t="s">
        <v>80</v>
      </c>
      <c r="M145" s="81" t="s">
        <v>2083</v>
      </c>
      <c r="O145" s="2" t="s">
        <v>2195</v>
      </c>
    </row>
    <row r="146" spans="1:15">
      <c r="A146" s="2">
        <v>1740372</v>
      </c>
      <c r="B146" s="77">
        <v>43731.333333333336</v>
      </c>
      <c r="C146" s="2">
        <v>3</v>
      </c>
      <c r="D146" s="2" t="s">
        <v>74</v>
      </c>
      <c r="E146" s="2" t="s">
        <v>1402</v>
      </c>
      <c r="F146" s="2" t="s">
        <v>87</v>
      </c>
      <c r="G146" s="2" t="s">
        <v>1404</v>
      </c>
      <c r="H146" s="2" t="s">
        <v>78</v>
      </c>
      <c r="I146" s="2" t="s">
        <v>1996</v>
      </c>
      <c r="J146" s="2">
        <v>54.175559999999997</v>
      </c>
      <c r="K146" s="2">
        <v>-0.97528879999999996</v>
      </c>
      <c r="L146" s="2" t="s">
        <v>80</v>
      </c>
      <c r="M146" s="81" t="s">
        <v>2083</v>
      </c>
      <c r="O146" s="2" t="s">
        <v>2196</v>
      </c>
    </row>
    <row r="147" spans="1:15">
      <c r="A147" s="2">
        <v>1729659</v>
      </c>
      <c r="B147" s="77">
        <v>43692.378472222219</v>
      </c>
      <c r="C147" s="2">
        <v>3</v>
      </c>
      <c r="D147" s="2" t="s">
        <v>74</v>
      </c>
      <c r="E147" s="2" t="s">
        <v>1997</v>
      </c>
      <c r="F147" s="2" t="s">
        <v>159</v>
      </c>
      <c r="G147" s="2" t="s">
        <v>1998</v>
      </c>
      <c r="H147" s="2" t="s">
        <v>78</v>
      </c>
      <c r="I147" s="2" t="s">
        <v>1999</v>
      </c>
      <c r="J147" s="2">
        <v>54.546827999999998</v>
      </c>
      <c r="K147" s="2">
        <v>-0.78854902000000004</v>
      </c>
      <c r="L147" s="2" t="s">
        <v>80</v>
      </c>
      <c r="M147" s="81" t="s">
        <v>2083</v>
      </c>
      <c r="O147" s="2" t="s">
        <v>2197</v>
      </c>
    </row>
    <row r="148" spans="1:15">
      <c r="A148" s="2">
        <v>1728065</v>
      </c>
      <c r="B148" s="77">
        <v>43686.416666666664</v>
      </c>
      <c r="C148" s="2">
        <v>3</v>
      </c>
      <c r="D148" s="2" t="s">
        <v>74</v>
      </c>
      <c r="E148" s="2" t="s">
        <v>2000</v>
      </c>
      <c r="F148" s="2" t="s">
        <v>148</v>
      </c>
      <c r="G148" s="2" t="s">
        <v>2001</v>
      </c>
      <c r="H148" s="2" t="s">
        <v>78</v>
      </c>
      <c r="I148" s="2" t="s">
        <v>2002</v>
      </c>
      <c r="J148" s="2">
        <v>54.213405999999999</v>
      </c>
      <c r="K148" s="2">
        <v>-0.32060216000000002</v>
      </c>
      <c r="L148" s="2" t="s">
        <v>80</v>
      </c>
      <c r="M148" s="81" t="s">
        <v>2083</v>
      </c>
      <c r="O148" s="2" t="s">
        <v>2198</v>
      </c>
    </row>
    <row r="149" spans="1:15">
      <c r="A149" s="2">
        <v>1724884</v>
      </c>
      <c r="B149" s="77">
        <v>43677.70416666667</v>
      </c>
      <c r="C149" s="2">
        <v>3</v>
      </c>
      <c r="D149" s="2" t="s">
        <v>74</v>
      </c>
      <c r="E149" s="2" t="s">
        <v>1263</v>
      </c>
      <c r="F149" s="2" t="s">
        <v>351</v>
      </c>
      <c r="G149" s="2" t="s">
        <v>712</v>
      </c>
      <c r="H149" s="2" t="s">
        <v>78</v>
      </c>
      <c r="I149" s="2" t="s">
        <v>2003</v>
      </c>
      <c r="J149" s="2">
        <v>53.548811000000001</v>
      </c>
      <c r="K149" s="2">
        <v>-1.0987499999999999</v>
      </c>
      <c r="L149" s="2" t="s">
        <v>80</v>
      </c>
      <c r="M149" s="81" t="s">
        <v>2083</v>
      </c>
      <c r="O149" s="2" t="s">
        <v>2199</v>
      </c>
    </row>
    <row r="150" spans="1:15">
      <c r="A150" s="2">
        <v>1724116</v>
      </c>
      <c r="B150" s="77">
        <v>43677.541666666664</v>
      </c>
      <c r="C150" s="2">
        <v>3</v>
      </c>
      <c r="D150" s="2" t="s">
        <v>74</v>
      </c>
      <c r="E150" s="2" t="s">
        <v>2004</v>
      </c>
      <c r="F150" s="2" t="s">
        <v>107</v>
      </c>
      <c r="G150" s="2" t="s">
        <v>2005</v>
      </c>
      <c r="H150" s="2" t="s">
        <v>121</v>
      </c>
      <c r="I150" s="2" t="s">
        <v>2006</v>
      </c>
      <c r="J150" s="2">
        <v>53.751145000000001</v>
      </c>
      <c r="K150" s="2">
        <v>-0.62389201999999999</v>
      </c>
      <c r="L150" s="2" t="s">
        <v>80</v>
      </c>
      <c r="M150" s="81" t="s">
        <v>2083</v>
      </c>
      <c r="O150" s="2" t="s">
        <v>2200</v>
      </c>
    </row>
    <row r="151" spans="1:15">
      <c r="A151" s="2">
        <v>1720820</v>
      </c>
      <c r="B151" s="77">
        <v>43663.416666666664</v>
      </c>
      <c r="C151" s="2">
        <v>3</v>
      </c>
      <c r="D151" s="2" t="s">
        <v>74</v>
      </c>
      <c r="E151" s="2" t="s">
        <v>541</v>
      </c>
      <c r="F151" s="2" t="s">
        <v>236</v>
      </c>
      <c r="G151" s="2" t="s">
        <v>542</v>
      </c>
      <c r="H151" s="2" t="s">
        <v>78</v>
      </c>
      <c r="I151" s="2" t="s">
        <v>2007</v>
      </c>
      <c r="J151" s="2">
        <v>54.376212000000002</v>
      </c>
      <c r="K151" s="2">
        <v>-2.135113</v>
      </c>
      <c r="L151" s="2" t="s">
        <v>80</v>
      </c>
      <c r="M151" s="81" t="s">
        <v>2083</v>
      </c>
      <c r="O151" s="2" t="s">
        <v>1137</v>
      </c>
    </row>
    <row r="152" spans="1:15">
      <c r="A152" s="2">
        <v>1718106</v>
      </c>
      <c r="B152" s="77">
        <v>43658.53125</v>
      </c>
      <c r="C152" s="2">
        <v>3</v>
      </c>
      <c r="D152" s="2" t="s">
        <v>74</v>
      </c>
      <c r="E152" s="2" t="s">
        <v>2008</v>
      </c>
      <c r="F152" s="2" t="s">
        <v>331</v>
      </c>
      <c r="G152" s="2" t="s">
        <v>153</v>
      </c>
      <c r="H152" s="2" t="s">
        <v>121</v>
      </c>
      <c r="I152" s="2" t="s">
        <v>2009</v>
      </c>
      <c r="J152" s="2">
        <v>53.993429999999996</v>
      </c>
      <c r="K152" s="2">
        <v>-1.7390497</v>
      </c>
      <c r="L152" s="2" t="s">
        <v>80</v>
      </c>
      <c r="M152" s="81" t="s">
        <v>2083</v>
      </c>
      <c r="O152" s="2" t="s">
        <v>1405</v>
      </c>
    </row>
    <row r="153" spans="1:15">
      <c r="A153" s="2">
        <v>1744603</v>
      </c>
      <c r="B153" s="77">
        <v>43655.755555555559</v>
      </c>
      <c r="C153" s="2">
        <v>3</v>
      </c>
      <c r="D153" s="2" t="s">
        <v>74</v>
      </c>
      <c r="E153" s="2" t="s">
        <v>1997</v>
      </c>
      <c r="F153" s="2" t="s">
        <v>159</v>
      </c>
      <c r="G153" s="2" t="s">
        <v>138</v>
      </c>
      <c r="H153" s="2" t="s">
        <v>78</v>
      </c>
      <c r="I153" s="2" t="s">
        <v>2010</v>
      </c>
      <c r="J153" s="2">
        <v>54.562182999999997</v>
      </c>
      <c r="K153" s="2">
        <v>-0.79264073999999995</v>
      </c>
      <c r="L153" s="2" t="s">
        <v>80</v>
      </c>
      <c r="M153" s="81" t="s">
        <v>2083</v>
      </c>
      <c r="O153" s="2" t="s">
        <v>2201</v>
      </c>
    </row>
    <row r="154" spans="1:15">
      <c r="A154" s="2">
        <v>1714977</v>
      </c>
      <c r="B154" s="77">
        <v>43648.541666666664</v>
      </c>
      <c r="C154" s="2">
        <v>3</v>
      </c>
      <c r="D154" s="2" t="s">
        <v>74</v>
      </c>
      <c r="E154" s="2" t="s">
        <v>2011</v>
      </c>
      <c r="F154" s="2" t="s">
        <v>413</v>
      </c>
      <c r="G154" s="2" t="s">
        <v>2012</v>
      </c>
      <c r="H154" s="2" t="s">
        <v>78</v>
      </c>
      <c r="I154" s="2" t="s">
        <v>2013</v>
      </c>
      <c r="J154" s="2">
        <v>53.566336</v>
      </c>
      <c r="K154" s="2">
        <v>-1.3121057</v>
      </c>
      <c r="L154" s="2" t="s">
        <v>80</v>
      </c>
      <c r="M154" s="81" t="s">
        <v>2083</v>
      </c>
      <c r="O154" s="2" t="s">
        <v>1441</v>
      </c>
    </row>
    <row r="155" spans="1:15">
      <c r="A155" s="2">
        <v>1714798</v>
      </c>
      <c r="B155" s="77">
        <v>43648.298611111109</v>
      </c>
      <c r="C155" s="2">
        <v>3</v>
      </c>
      <c r="D155" s="2" t="s">
        <v>74</v>
      </c>
      <c r="E155" s="2" t="s">
        <v>75</v>
      </c>
      <c r="F155" s="2" t="s">
        <v>87</v>
      </c>
      <c r="G155" s="2" t="s">
        <v>77</v>
      </c>
      <c r="H155" s="2" t="s">
        <v>78</v>
      </c>
      <c r="I155" s="2" t="s">
        <v>2014</v>
      </c>
      <c r="J155" s="2">
        <v>53.777931000000002</v>
      </c>
      <c r="K155" s="2">
        <v>-1.5034046999999999</v>
      </c>
      <c r="L155" s="2" t="s">
        <v>80</v>
      </c>
      <c r="M155" s="81" t="s">
        <v>2083</v>
      </c>
      <c r="O155" s="2" t="s">
        <v>2202</v>
      </c>
    </row>
    <row r="156" spans="1:15">
      <c r="A156" s="2">
        <v>1713851</v>
      </c>
      <c r="B156" s="77">
        <v>43644.416666666664</v>
      </c>
      <c r="C156" s="2">
        <v>3</v>
      </c>
      <c r="D156" s="2" t="s">
        <v>74</v>
      </c>
      <c r="E156" s="2" t="s">
        <v>451</v>
      </c>
      <c r="F156" s="2" t="s">
        <v>236</v>
      </c>
      <c r="G156" s="2" t="s">
        <v>2015</v>
      </c>
      <c r="H156" s="2" t="s">
        <v>78</v>
      </c>
      <c r="I156" s="2" t="s">
        <v>2016</v>
      </c>
      <c r="J156" s="2">
        <v>53.193708000000001</v>
      </c>
      <c r="K156" s="2">
        <v>-1.3559212</v>
      </c>
      <c r="L156" s="2" t="s">
        <v>80</v>
      </c>
      <c r="M156" s="81" t="s">
        <v>2083</v>
      </c>
      <c r="O156" s="2" t="s">
        <v>2203</v>
      </c>
    </row>
    <row r="157" spans="1:15">
      <c r="A157" s="2">
        <v>1715248</v>
      </c>
      <c r="B157" s="77">
        <v>43643.5</v>
      </c>
      <c r="C157" s="2">
        <v>3</v>
      </c>
      <c r="D157" s="2" t="s">
        <v>74</v>
      </c>
      <c r="E157" s="2" t="s">
        <v>2017</v>
      </c>
      <c r="F157" s="2" t="s">
        <v>148</v>
      </c>
      <c r="G157" s="2" t="s">
        <v>1821</v>
      </c>
      <c r="H157" s="2" t="s">
        <v>78</v>
      </c>
      <c r="I157" s="2" t="s">
        <v>2018</v>
      </c>
      <c r="J157" s="2">
        <v>53.910280999999998</v>
      </c>
      <c r="K157" s="2">
        <v>-1.7212399</v>
      </c>
      <c r="L157" s="2" t="s">
        <v>80</v>
      </c>
      <c r="M157" s="81" t="s">
        <v>2083</v>
      </c>
      <c r="O157" s="2" t="s">
        <v>2204</v>
      </c>
    </row>
    <row r="158" spans="1:15">
      <c r="A158" s="2">
        <v>1674059</v>
      </c>
      <c r="B158" s="77">
        <v>43479.375</v>
      </c>
      <c r="C158" s="2">
        <v>3</v>
      </c>
      <c r="D158" s="2" t="s">
        <v>74</v>
      </c>
      <c r="E158" s="2" t="s">
        <v>2019</v>
      </c>
      <c r="F158" s="2" t="s">
        <v>104</v>
      </c>
      <c r="G158" s="2" t="s">
        <v>468</v>
      </c>
      <c r="H158" s="2" t="s">
        <v>78</v>
      </c>
      <c r="I158" s="2" t="s">
        <v>2020</v>
      </c>
      <c r="J158" s="2">
        <v>53.446700999999997</v>
      </c>
      <c r="K158" s="2">
        <v>-1.551058</v>
      </c>
      <c r="L158" s="2" t="s">
        <v>80</v>
      </c>
      <c r="M158" s="81" t="s">
        <v>2083</v>
      </c>
      <c r="O158" s="2" t="s">
        <v>2205</v>
      </c>
    </row>
    <row r="159" spans="1:15">
      <c r="A159" s="2">
        <v>1707670</v>
      </c>
      <c r="B159" s="77">
        <v>43621.354166666664</v>
      </c>
      <c r="C159" s="2">
        <v>3</v>
      </c>
      <c r="D159" s="2" t="s">
        <v>74</v>
      </c>
      <c r="E159" s="2" t="s">
        <v>997</v>
      </c>
      <c r="F159" s="2" t="s">
        <v>413</v>
      </c>
      <c r="G159" s="2" t="s">
        <v>2021</v>
      </c>
      <c r="H159" s="2" t="s">
        <v>78</v>
      </c>
      <c r="I159" s="2" t="s">
        <v>2022</v>
      </c>
      <c r="J159" s="2">
        <v>53.953110000000002</v>
      </c>
      <c r="K159" s="2">
        <v>-1.2253601000000001</v>
      </c>
      <c r="L159" s="2" t="s">
        <v>80</v>
      </c>
      <c r="M159" s="81" t="s">
        <v>2083</v>
      </c>
      <c r="O159" s="2" t="s">
        <v>2206</v>
      </c>
    </row>
    <row r="160" spans="1:15">
      <c r="A160" s="2">
        <v>1699770</v>
      </c>
      <c r="B160" s="77">
        <v>43590.354166666664</v>
      </c>
      <c r="C160" s="2">
        <v>3</v>
      </c>
      <c r="D160" s="2" t="s">
        <v>74</v>
      </c>
      <c r="E160" s="2" t="s">
        <v>2023</v>
      </c>
      <c r="F160" s="2" t="s">
        <v>236</v>
      </c>
      <c r="G160" s="2" t="s">
        <v>2024</v>
      </c>
      <c r="H160" s="2" t="s">
        <v>78</v>
      </c>
      <c r="I160" s="2" t="s">
        <v>2025</v>
      </c>
      <c r="J160" s="2">
        <v>53.710540999999999</v>
      </c>
      <c r="K160" s="2">
        <v>-0.21740113</v>
      </c>
      <c r="L160" s="2" t="s">
        <v>80</v>
      </c>
      <c r="M160" s="81" t="s">
        <v>2083</v>
      </c>
      <c r="O160" s="2" t="s">
        <v>2207</v>
      </c>
    </row>
    <row r="161" spans="1:15">
      <c r="A161" s="2">
        <v>1699231</v>
      </c>
      <c r="B161" s="77">
        <v>43587.625</v>
      </c>
      <c r="C161" s="2">
        <v>3</v>
      </c>
      <c r="D161" s="2" t="s">
        <v>74</v>
      </c>
      <c r="E161" s="2" t="s">
        <v>2026</v>
      </c>
      <c r="F161" s="2" t="s">
        <v>331</v>
      </c>
      <c r="G161" s="2" t="s">
        <v>2027</v>
      </c>
      <c r="H161" s="2" t="s">
        <v>121</v>
      </c>
      <c r="I161" s="2" t="s">
        <v>2028</v>
      </c>
      <c r="J161" s="2">
        <v>54.201186999999997</v>
      </c>
      <c r="K161" s="2">
        <v>-1.4892557</v>
      </c>
      <c r="L161" s="2" t="s">
        <v>80</v>
      </c>
      <c r="M161" s="81" t="s">
        <v>2083</v>
      </c>
      <c r="O161" s="2" t="s">
        <v>2208</v>
      </c>
    </row>
    <row r="162" spans="1:15">
      <c r="A162" s="2">
        <v>1677654</v>
      </c>
      <c r="B162" s="77">
        <v>43499.145833333336</v>
      </c>
      <c r="C162" s="2">
        <v>3</v>
      </c>
      <c r="D162" s="2" t="s">
        <v>74</v>
      </c>
      <c r="E162" s="2" t="s">
        <v>449</v>
      </c>
      <c r="F162" s="2" t="s">
        <v>413</v>
      </c>
      <c r="G162" s="2" t="s">
        <v>657</v>
      </c>
      <c r="H162" s="2" t="s">
        <v>78</v>
      </c>
      <c r="I162" s="2" t="s">
        <v>2029</v>
      </c>
      <c r="J162" s="2">
        <v>53.883420000000001</v>
      </c>
      <c r="K162" s="2">
        <v>-0.32265874999999999</v>
      </c>
      <c r="L162" s="2" t="s">
        <v>80</v>
      </c>
      <c r="M162" s="81" t="s">
        <v>2083</v>
      </c>
      <c r="O162" s="2" t="s">
        <v>2201</v>
      </c>
    </row>
    <row r="163" spans="1:15">
      <c r="A163" s="2">
        <v>1691469</v>
      </c>
      <c r="B163" s="77">
        <v>43557.604166666664</v>
      </c>
      <c r="C163" s="2">
        <v>3</v>
      </c>
      <c r="D163" s="2" t="s">
        <v>74</v>
      </c>
      <c r="E163" s="2" t="s">
        <v>2030</v>
      </c>
      <c r="F163" s="2" t="s">
        <v>294</v>
      </c>
      <c r="G163" s="2" t="s">
        <v>1160</v>
      </c>
      <c r="H163" s="2" t="s">
        <v>78</v>
      </c>
      <c r="I163" s="2" t="s">
        <v>2031</v>
      </c>
      <c r="J163" s="2">
        <v>54.073512999999998</v>
      </c>
      <c r="K163" s="2">
        <v>-0.19031505000000001</v>
      </c>
      <c r="L163" s="2" t="s">
        <v>80</v>
      </c>
      <c r="M163" s="81" t="s">
        <v>2083</v>
      </c>
      <c r="O163" s="2" t="s">
        <v>2209</v>
      </c>
    </row>
    <row r="164" spans="1:15">
      <c r="A164" s="2">
        <v>1691135</v>
      </c>
      <c r="B164" s="77">
        <v>43556.5</v>
      </c>
      <c r="C164" s="2">
        <v>3</v>
      </c>
      <c r="D164" s="2" t="s">
        <v>74</v>
      </c>
      <c r="E164" s="2" t="s">
        <v>912</v>
      </c>
      <c r="F164" s="2" t="s">
        <v>331</v>
      </c>
      <c r="G164" s="2" t="s">
        <v>2032</v>
      </c>
      <c r="H164" s="2" t="s">
        <v>78</v>
      </c>
      <c r="I164" s="2" t="s">
        <v>2033</v>
      </c>
      <c r="J164" s="2">
        <v>54.255338000000002</v>
      </c>
      <c r="K164" s="2">
        <v>-1.2891657999999999</v>
      </c>
      <c r="L164" s="2" t="s">
        <v>80</v>
      </c>
      <c r="M164" s="81" t="s">
        <v>2083</v>
      </c>
      <c r="O164" s="2" t="s">
        <v>2210</v>
      </c>
    </row>
    <row r="165" spans="1:15">
      <c r="A165" s="2">
        <v>1680744</v>
      </c>
      <c r="B165" s="77">
        <v>43513.625</v>
      </c>
      <c r="C165" s="2">
        <v>3</v>
      </c>
      <c r="D165" s="2" t="s">
        <v>74</v>
      </c>
      <c r="E165" s="2" t="s">
        <v>2034</v>
      </c>
      <c r="F165" s="2" t="s">
        <v>413</v>
      </c>
      <c r="G165" s="2" t="s">
        <v>916</v>
      </c>
      <c r="H165" s="2" t="s">
        <v>78</v>
      </c>
      <c r="I165" s="2" t="s">
        <v>2035</v>
      </c>
      <c r="J165" s="2">
        <v>54.224770999999997</v>
      </c>
      <c r="K165" s="2">
        <v>-1.6974549999999999</v>
      </c>
      <c r="L165" s="2" t="s">
        <v>80</v>
      </c>
      <c r="M165" s="81" t="s">
        <v>2083</v>
      </c>
      <c r="O165" s="2" t="s">
        <v>2211</v>
      </c>
    </row>
    <row r="166" spans="1:15">
      <c r="A166" s="2">
        <v>1678463</v>
      </c>
      <c r="B166" s="77">
        <v>43503.239583333336</v>
      </c>
      <c r="C166" s="2">
        <v>3</v>
      </c>
      <c r="D166" s="2" t="s">
        <v>74</v>
      </c>
      <c r="E166" s="2" t="s">
        <v>2036</v>
      </c>
      <c r="F166" s="2" t="s">
        <v>236</v>
      </c>
      <c r="G166" s="2" t="s">
        <v>2037</v>
      </c>
      <c r="H166" s="2" t="s">
        <v>78</v>
      </c>
      <c r="I166" s="2" t="s">
        <v>2038</v>
      </c>
      <c r="J166" s="2">
        <v>53.713507</v>
      </c>
      <c r="K166" s="2">
        <v>-0.53431030000000002</v>
      </c>
      <c r="L166" s="2" t="s">
        <v>80</v>
      </c>
      <c r="M166" s="81" t="s">
        <v>2083</v>
      </c>
      <c r="O166" s="2" t="s">
        <v>2212</v>
      </c>
    </row>
    <row r="167" spans="1:15">
      <c r="A167" s="2">
        <v>1697270</v>
      </c>
      <c r="B167" s="77">
        <v>43579.5625</v>
      </c>
      <c r="C167" s="2">
        <v>3</v>
      </c>
      <c r="D167" s="2" t="s">
        <v>309</v>
      </c>
      <c r="E167" s="2" t="s">
        <v>2039</v>
      </c>
      <c r="F167" s="2" t="s">
        <v>311</v>
      </c>
      <c r="G167" s="2" t="s">
        <v>2040</v>
      </c>
      <c r="H167" s="2" t="s">
        <v>78</v>
      </c>
      <c r="I167" s="2" t="s">
        <v>2041</v>
      </c>
      <c r="J167" s="2">
        <v>53.317400999999997</v>
      </c>
      <c r="K167" s="2">
        <v>-1.4703508999999999</v>
      </c>
      <c r="L167" s="2" t="s">
        <v>80</v>
      </c>
      <c r="M167" s="81" t="s">
        <v>2083</v>
      </c>
      <c r="O167" s="2" t="s">
        <v>2213</v>
      </c>
    </row>
    <row r="168" spans="1:15">
      <c r="A168" s="2">
        <v>1700400</v>
      </c>
      <c r="B168" s="77">
        <v>43583.609027777777</v>
      </c>
      <c r="C168" s="2">
        <v>3</v>
      </c>
      <c r="D168" s="2" t="s">
        <v>309</v>
      </c>
      <c r="E168" s="2" t="s">
        <v>2042</v>
      </c>
      <c r="F168" s="2" t="s">
        <v>1049</v>
      </c>
      <c r="G168" s="2" t="s">
        <v>2043</v>
      </c>
      <c r="H168" s="2" t="s">
        <v>78</v>
      </c>
      <c r="I168" s="2" t="s">
        <v>2044</v>
      </c>
      <c r="J168" s="2">
        <v>54.132072999999998</v>
      </c>
      <c r="K168" s="2">
        <v>-0.33849546000000003</v>
      </c>
      <c r="L168" s="2" t="s">
        <v>80</v>
      </c>
      <c r="M168" s="81" t="s">
        <v>2083</v>
      </c>
      <c r="O168" s="2" t="s">
        <v>999</v>
      </c>
    </row>
    <row r="169" spans="1:15">
      <c r="A169" s="2">
        <v>1749730</v>
      </c>
      <c r="B169" s="77">
        <v>43765.368055555555</v>
      </c>
      <c r="C169" s="2">
        <v>3</v>
      </c>
      <c r="D169" s="2" t="s">
        <v>309</v>
      </c>
      <c r="E169" s="2" t="s">
        <v>2045</v>
      </c>
      <c r="F169" s="2" t="s">
        <v>331</v>
      </c>
      <c r="G169" s="2" t="s">
        <v>1290</v>
      </c>
      <c r="H169" s="2" t="s">
        <v>237</v>
      </c>
      <c r="I169" s="2" t="s">
        <v>2046</v>
      </c>
      <c r="J169" s="2">
        <v>53.888767999999999</v>
      </c>
      <c r="K169" s="2">
        <v>-0.85570718000000001</v>
      </c>
      <c r="L169" s="2" t="s">
        <v>80</v>
      </c>
      <c r="M169" s="81" t="s">
        <v>2083</v>
      </c>
      <c r="O169" s="2" t="s">
        <v>2214</v>
      </c>
    </row>
    <row r="170" spans="1:15">
      <c r="A170" s="2">
        <v>1673417</v>
      </c>
      <c r="B170" s="77">
        <v>43476.416666666664</v>
      </c>
      <c r="C170" s="2">
        <v>3</v>
      </c>
      <c r="D170" s="2" t="s">
        <v>522</v>
      </c>
      <c r="E170" s="2" t="s">
        <v>2047</v>
      </c>
      <c r="F170" s="2" t="s">
        <v>233</v>
      </c>
      <c r="G170" s="2" t="s">
        <v>2048</v>
      </c>
      <c r="H170" s="2" t="s">
        <v>78</v>
      </c>
      <c r="I170" s="2" t="s">
        <v>2049</v>
      </c>
      <c r="J170" s="2">
        <v>53.901936999999997</v>
      </c>
      <c r="K170" s="2">
        <v>-1.3309582</v>
      </c>
      <c r="L170" s="2" t="s">
        <v>80</v>
      </c>
      <c r="M170" s="81" t="s">
        <v>2083</v>
      </c>
      <c r="O170" s="2" t="s">
        <v>2215</v>
      </c>
    </row>
    <row r="171" spans="1:15">
      <c r="A171" s="2">
        <v>1685373</v>
      </c>
      <c r="B171" s="77">
        <v>43531.4375</v>
      </c>
      <c r="C171" s="2" t="s">
        <v>2050</v>
      </c>
      <c r="D171" s="2" t="s">
        <v>255</v>
      </c>
      <c r="E171" s="2" t="s">
        <v>1234</v>
      </c>
      <c r="F171" s="2" t="s">
        <v>256</v>
      </c>
      <c r="G171" s="2" t="s">
        <v>1236</v>
      </c>
      <c r="H171" s="2" t="s">
        <v>121</v>
      </c>
      <c r="I171" s="2" t="s">
        <v>2051</v>
      </c>
      <c r="J171" s="2">
        <v>53.742052000000001</v>
      </c>
      <c r="K171" s="2">
        <v>-0.86163705999999995</v>
      </c>
      <c r="L171" s="2" t="s">
        <v>80</v>
      </c>
      <c r="M171" s="81" t="s">
        <v>2083</v>
      </c>
      <c r="O171" s="2" t="s">
        <v>2216</v>
      </c>
    </row>
    <row r="172" spans="1:15">
      <c r="A172" s="2">
        <v>1746988</v>
      </c>
      <c r="B172" s="77">
        <v>43756.388888888891</v>
      </c>
      <c r="C172" s="2" t="s">
        <v>2050</v>
      </c>
      <c r="D172" s="2" t="s">
        <v>89</v>
      </c>
      <c r="E172" s="2" t="s">
        <v>1234</v>
      </c>
      <c r="F172" s="2" t="s">
        <v>128</v>
      </c>
      <c r="G172" s="2" t="s">
        <v>1236</v>
      </c>
      <c r="H172" s="2" t="s">
        <v>121</v>
      </c>
      <c r="I172" s="2" t="s">
        <v>2052</v>
      </c>
      <c r="J172" s="2">
        <v>53.742080000000001</v>
      </c>
      <c r="K172" s="2">
        <v>-0.86175760000000001</v>
      </c>
      <c r="L172" s="2" t="s">
        <v>80</v>
      </c>
      <c r="M172" s="81" t="s">
        <v>2083</v>
      </c>
      <c r="O172" s="2" t="s">
        <v>2217</v>
      </c>
    </row>
    <row r="173" spans="1:15">
      <c r="A173" s="2">
        <v>1723175</v>
      </c>
      <c r="B173" s="77">
        <v>43673.613194444442</v>
      </c>
      <c r="C173" s="2" t="s">
        <v>2050</v>
      </c>
      <c r="D173" s="2" t="s">
        <v>89</v>
      </c>
      <c r="E173" s="2" t="s">
        <v>110</v>
      </c>
      <c r="F173" s="2" t="s">
        <v>2053</v>
      </c>
      <c r="G173" s="2" t="s">
        <v>901</v>
      </c>
      <c r="H173" s="2" t="s">
        <v>78</v>
      </c>
      <c r="I173" s="2" t="s">
        <v>2054</v>
      </c>
      <c r="J173" s="2">
        <v>54.306694999999998</v>
      </c>
      <c r="K173" s="2">
        <v>-0.40798337000000001</v>
      </c>
      <c r="L173" s="2" t="s">
        <v>80</v>
      </c>
      <c r="M173" s="81" t="s">
        <v>2083</v>
      </c>
      <c r="O173" s="2" t="s">
        <v>508</v>
      </c>
    </row>
    <row r="174" spans="1:15">
      <c r="A174" s="2">
        <v>1705256</v>
      </c>
      <c r="B174" s="77">
        <v>43612.520833333336</v>
      </c>
      <c r="C174" s="2" t="s">
        <v>2050</v>
      </c>
      <c r="D174" s="2" t="s">
        <v>89</v>
      </c>
      <c r="E174" s="2" t="s">
        <v>2055</v>
      </c>
      <c r="F174" s="2" t="s">
        <v>2056</v>
      </c>
      <c r="G174" s="2" t="s">
        <v>2057</v>
      </c>
      <c r="H174" s="2" t="s">
        <v>78</v>
      </c>
      <c r="I174" s="2" t="s">
        <v>2058</v>
      </c>
      <c r="J174" s="2">
        <v>54.454239000000001</v>
      </c>
      <c r="K174" s="2">
        <v>-0.58061088999999999</v>
      </c>
      <c r="L174" s="2" t="s">
        <v>80</v>
      </c>
      <c r="M174" s="81" t="s">
        <v>2083</v>
      </c>
      <c r="O174" s="2" t="s">
        <v>2218</v>
      </c>
    </row>
    <row r="175" spans="1:15">
      <c r="A175" s="2">
        <v>1689757</v>
      </c>
      <c r="B175" s="77">
        <v>43551.368055555555</v>
      </c>
      <c r="C175" s="2" t="s">
        <v>2050</v>
      </c>
      <c r="D175" s="2" t="s">
        <v>89</v>
      </c>
      <c r="E175" s="2" t="s">
        <v>680</v>
      </c>
      <c r="F175" s="2" t="s">
        <v>331</v>
      </c>
      <c r="G175" s="2" t="s">
        <v>631</v>
      </c>
      <c r="H175" s="2" t="s">
        <v>78</v>
      </c>
      <c r="I175" s="2" t="s">
        <v>2059</v>
      </c>
      <c r="J175" s="2">
        <v>54.484769</v>
      </c>
      <c r="K175" s="2">
        <v>-0.61371491</v>
      </c>
      <c r="L175" s="2" t="s">
        <v>80</v>
      </c>
      <c r="M175" s="81" t="s">
        <v>2083</v>
      </c>
      <c r="O175" s="2" t="s">
        <v>2219</v>
      </c>
    </row>
    <row r="176" spans="1:15">
      <c r="A176" s="2">
        <v>1764013</v>
      </c>
      <c r="B176" s="77">
        <v>43820.884027777778</v>
      </c>
      <c r="C176" s="2" t="s">
        <v>2050</v>
      </c>
      <c r="D176" s="2" t="s">
        <v>74</v>
      </c>
      <c r="E176" s="2" t="s">
        <v>293</v>
      </c>
      <c r="F176" s="2" t="s">
        <v>87</v>
      </c>
      <c r="G176" s="2" t="s">
        <v>295</v>
      </c>
      <c r="H176" s="2" t="s">
        <v>78</v>
      </c>
      <c r="I176" s="2" t="s">
        <v>2060</v>
      </c>
      <c r="J176" s="2">
        <v>53.443528999999998</v>
      </c>
      <c r="K176" s="2">
        <v>-1.3318255999999999</v>
      </c>
      <c r="L176" s="2" t="s">
        <v>80</v>
      </c>
      <c r="M176" s="81" t="s">
        <v>2083</v>
      </c>
      <c r="O176" s="2" t="s">
        <v>1269</v>
      </c>
    </row>
    <row r="177" spans="1:15">
      <c r="A177" s="2">
        <v>1743501</v>
      </c>
      <c r="B177" s="77">
        <v>43689.520833333336</v>
      </c>
      <c r="C177" s="2" t="s">
        <v>2050</v>
      </c>
      <c r="D177" s="2" t="s">
        <v>74</v>
      </c>
      <c r="E177" s="2" t="s">
        <v>1439</v>
      </c>
      <c r="F177" s="2" t="s">
        <v>87</v>
      </c>
      <c r="G177" s="2" t="s">
        <v>2061</v>
      </c>
      <c r="H177" s="2" t="s">
        <v>78</v>
      </c>
      <c r="I177" s="2" t="s">
        <v>2062</v>
      </c>
      <c r="J177" s="2">
        <v>54.128787000000003</v>
      </c>
      <c r="K177" s="2">
        <v>-1.2424864</v>
      </c>
      <c r="L177" s="2" t="s">
        <v>80</v>
      </c>
      <c r="M177" s="81" t="s">
        <v>2083</v>
      </c>
      <c r="O177" s="2" t="s">
        <v>2220</v>
      </c>
    </row>
    <row r="178" spans="1:15">
      <c r="A178" s="2">
        <v>1726487</v>
      </c>
      <c r="B178" s="77">
        <v>43682.416666666664</v>
      </c>
      <c r="C178" s="2" t="s">
        <v>2050</v>
      </c>
      <c r="D178" s="2" t="s">
        <v>74</v>
      </c>
      <c r="E178" s="2" t="s">
        <v>1997</v>
      </c>
      <c r="F178" s="2" t="s">
        <v>87</v>
      </c>
      <c r="G178" s="2" t="s">
        <v>2063</v>
      </c>
      <c r="H178" s="2" t="s">
        <v>78</v>
      </c>
      <c r="I178" s="2" t="s">
        <v>2064</v>
      </c>
      <c r="J178" s="2">
        <v>54.562263000000002</v>
      </c>
      <c r="K178" s="2">
        <v>-0.79256104999999999</v>
      </c>
      <c r="L178" s="2" t="s">
        <v>80</v>
      </c>
      <c r="M178" s="81" t="s">
        <v>2083</v>
      </c>
      <c r="O178" s="2" t="s">
        <v>2221</v>
      </c>
    </row>
    <row r="179" spans="1:15">
      <c r="A179" s="2">
        <v>1720336</v>
      </c>
      <c r="B179" s="77">
        <v>43665.458333333336</v>
      </c>
      <c r="C179" s="2" t="s">
        <v>2050</v>
      </c>
      <c r="D179" s="2" t="s">
        <v>74</v>
      </c>
      <c r="E179" s="2" t="s">
        <v>2065</v>
      </c>
      <c r="F179" s="2" t="s">
        <v>331</v>
      </c>
      <c r="G179" s="2" t="s">
        <v>2066</v>
      </c>
      <c r="H179" s="2" t="s">
        <v>78</v>
      </c>
      <c r="I179" s="2" t="s">
        <v>2067</v>
      </c>
      <c r="J179" s="2">
        <v>54.312838999999997</v>
      </c>
      <c r="K179" s="2">
        <v>-2.2179066000000001</v>
      </c>
      <c r="L179" s="2" t="s">
        <v>80</v>
      </c>
      <c r="M179" s="81" t="s">
        <v>2083</v>
      </c>
      <c r="O179" s="2" t="s">
        <v>2222</v>
      </c>
    </row>
    <row r="180" spans="1:15">
      <c r="A180" s="2">
        <v>1698908</v>
      </c>
      <c r="B180" s="77">
        <v>43586.597222222219</v>
      </c>
      <c r="C180" s="2" t="s">
        <v>2050</v>
      </c>
      <c r="D180" s="2" t="s">
        <v>74</v>
      </c>
      <c r="E180" s="2" t="s">
        <v>409</v>
      </c>
      <c r="F180" s="2" t="s">
        <v>331</v>
      </c>
      <c r="G180" s="2" t="s">
        <v>2068</v>
      </c>
      <c r="H180" s="2" t="s">
        <v>237</v>
      </c>
      <c r="I180" s="2" t="s">
        <v>2069</v>
      </c>
      <c r="J180" s="2">
        <v>53.972276999999998</v>
      </c>
      <c r="K180" s="2">
        <v>-1.3506575000000001</v>
      </c>
      <c r="L180" s="2" t="s">
        <v>80</v>
      </c>
      <c r="M180" s="81" t="s">
        <v>2083</v>
      </c>
      <c r="O180" s="2" t="s">
        <v>2223</v>
      </c>
    </row>
    <row r="181" spans="1:15">
      <c r="A181" s="2">
        <v>1694086</v>
      </c>
      <c r="B181" s="77">
        <v>43567.740277777775</v>
      </c>
      <c r="C181" s="2" t="s">
        <v>2050</v>
      </c>
      <c r="D181" s="2" t="s">
        <v>74</v>
      </c>
      <c r="E181" s="2" t="s">
        <v>155</v>
      </c>
      <c r="F181" s="2" t="s">
        <v>87</v>
      </c>
      <c r="G181" s="2" t="s">
        <v>157</v>
      </c>
      <c r="H181" s="2" t="s">
        <v>78</v>
      </c>
      <c r="I181" s="2" t="s">
        <v>2070</v>
      </c>
      <c r="J181" s="2">
        <v>53.919690000000003</v>
      </c>
      <c r="K181" s="2">
        <v>-0.78634095000000004</v>
      </c>
      <c r="L181" s="2" t="s">
        <v>80</v>
      </c>
      <c r="M181" s="81" t="s">
        <v>2083</v>
      </c>
      <c r="O181" s="2" t="s">
        <v>2224</v>
      </c>
    </row>
    <row r="182" spans="1:15">
      <c r="A182" s="2">
        <v>1685906</v>
      </c>
      <c r="B182" s="77">
        <v>43533.385416666664</v>
      </c>
      <c r="C182" s="2" t="s">
        <v>2050</v>
      </c>
      <c r="D182" s="2" t="s">
        <v>74</v>
      </c>
      <c r="E182" s="2" t="s">
        <v>1268</v>
      </c>
      <c r="F182" s="2" t="s">
        <v>1398</v>
      </c>
      <c r="G182" s="2" t="s">
        <v>2071</v>
      </c>
      <c r="H182" s="2" t="s">
        <v>237</v>
      </c>
      <c r="I182" s="2" t="s">
        <v>2072</v>
      </c>
      <c r="J182" s="2">
        <v>54.194350999999997</v>
      </c>
      <c r="K182" s="2">
        <v>-0.86757746999999996</v>
      </c>
      <c r="L182" s="2" t="s">
        <v>80</v>
      </c>
      <c r="M182" s="81" t="s">
        <v>2083</v>
      </c>
      <c r="O182" s="2" t="s">
        <v>2225</v>
      </c>
    </row>
    <row r="183" spans="1:15">
      <c r="A183" s="82"/>
    </row>
  </sheetData>
  <phoneticPr fontId="28"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311F-E004-4BAC-BE90-D2CFFA3640E6}">
  <dimension ref="A1:D34"/>
  <sheetViews>
    <sheetView workbookViewId="0">
      <selection activeCell="D23" sqref="D23"/>
    </sheetView>
  </sheetViews>
  <sheetFormatPr defaultRowHeight="14.45"/>
  <cols>
    <col min="1" max="1" width="58.7109375" bestFit="1" customWidth="1"/>
    <col min="2" max="2" width="14.85546875" bestFit="1" customWidth="1"/>
    <col min="3" max="3" width="7.28515625" bestFit="1" customWidth="1"/>
    <col min="4" max="4" width="78.42578125" bestFit="1" customWidth="1"/>
  </cols>
  <sheetData>
    <row r="1" spans="1:4">
      <c r="A1" t="s">
        <v>2073</v>
      </c>
      <c r="B1" t="s">
        <v>2226</v>
      </c>
      <c r="C1" t="s">
        <v>2227</v>
      </c>
      <c r="D1" t="s">
        <v>2228</v>
      </c>
    </row>
    <row r="2" spans="1:4">
      <c r="A2" t="s">
        <v>2229</v>
      </c>
      <c r="B2" t="s">
        <v>2230</v>
      </c>
      <c r="C2">
        <v>2017</v>
      </c>
      <c r="D2" t="s">
        <v>2231</v>
      </c>
    </row>
    <row r="3" spans="1:4">
      <c r="A3" t="s">
        <v>2232</v>
      </c>
      <c r="B3" t="s">
        <v>2230</v>
      </c>
      <c r="C3">
        <v>2016</v>
      </c>
      <c r="D3" t="s">
        <v>591</v>
      </c>
    </row>
    <row r="4" spans="1:4">
      <c r="A4" t="s">
        <v>2229</v>
      </c>
      <c r="B4" t="s">
        <v>2230</v>
      </c>
      <c r="C4">
        <v>2016</v>
      </c>
      <c r="D4" t="s">
        <v>2233</v>
      </c>
    </row>
    <row r="5" spans="1:4">
      <c r="A5" t="s">
        <v>2234</v>
      </c>
      <c r="B5" t="s">
        <v>2230</v>
      </c>
      <c r="C5">
        <v>2016</v>
      </c>
      <c r="D5" t="s">
        <v>2235</v>
      </c>
    </row>
    <row r="6" spans="1:4">
      <c r="A6" t="s">
        <v>2236</v>
      </c>
      <c r="B6" t="s">
        <v>2237</v>
      </c>
      <c r="C6">
        <v>2016</v>
      </c>
      <c r="D6" t="s">
        <v>2238</v>
      </c>
    </row>
    <row r="7" spans="1:4">
      <c r="A7" t="s">
        <v>2229</v>
      </c>
      <c r="B7" t="s">
        <v>2230</v>
      </c>
      <c r="C7">
        <v>2016</v>
      </c>
      <c r="D7" t="s">
        <v>2239</v>
      </c>
    </row>
    <row r="8" spans="1:4">
      <c r="A8" t="s">
        <v>2240</v>
      </c>
      <c r="B8" t="s">
        <v>2230</v>
      </c>
      <c r="C8">
        <v>2018</v>
      </c>
      <c r="D8" t="s">
        <v>2241</v>
      </c>
    </row>
    <row r="9" spans="1:4">
      <c r="A9" t="s">
        <v>2229</v>
      </c>
      <c r="B9" t="s">
        <v>2230</v>
      </c>
      <c r="C9">
        <v>2016</v>
      </c>
      <c r="D9" t="s">
        <v>2242</v>
      </c>
    </row>
    <row r="10" spans="1:4">
      <c r="A10" t="s">
        <v>2243</v>
      </c>
      <c r="B10" t="s">
        <v>2230</v>
      </c>
      <c r="C10">
        <v>2016</v>
      </c>
      <c r="D10" t="s">
        <v>2244</v>
      </c>
    </row>
    <row r="11" spans="1:4">
      <c r="A11" t="s">
        <v>2232</v>
      </c>
      <c r="B11" t="s">
        <v>2230</v>
      </c>
      <c r="C11">
        <v>2018</v>
      </c>
      <c r="D11" t="s">
        <v>533</v>
      </c>
    </row>
    <row r="12" spans="1:4">
      <c r="A12" t="s">
        <v>2232</v>
      </c>
      <c r="B12" t="s">
        <v>2230</v>
      </c>
      <c r="C12">
        <v>2018</v>
      </c>
      <c r="D12" t="s">
        <v>2245</v>
      </c>
    </row>
    <row r="13" spans="1:4">
      <c r="A13" t="s">
        <v>2240</v>
      </c>
      <c r="B13" t="s">
        <v>2230</v>
      </c>
      <c r="C13">
        <v>2019</v>
      </c>
      <c r="D13" t="s">
        <v>2246</v>
      </c>
    </row>
    <row r="14" spans="1:4">
      <c r="A14" t="s">
        <v>2240</v>
      </c>
      <c r="B14" t="s">
        <v>2230</v>
      </c>
      <c r="C14">
        <v>2017</v>
      </c>
      <c r="D14" t="s">
        <v>2247</v>
      </c>
    </row>
    <row r="15" spans="1:4">
      <c r="A15" t="s">
        <v>2236</v>
      </c>
      <c r="B15" t="s">
        <v>2237</v>
      </c>
      <c r="C15">
        <v>2018</v>
      </c>
      <c r="D15" t="s">
        <v>2248</v>
      </c>
    </row>
    <row r="16" spans="1:4">
      <c r="A16" t="s">
        <v>2236</v>
      </c>
      <c r="B16" t="s">
        <v>2237</v>
      </c>
      <c r="C16">
        <v>2016</v>
      </c>
      <c r="D16" t="s">
        <v>2248</v>
      </c>
    </row>
    <row r="17" spans="1:4">
      <c r="A17" t="s">
        <v>2229</v>
      </c>
      <c r="B17" t="s">
        <v>2230</v>
      </c>
      <c r="C17">
        <v>2018</v>
      </c>
      <c r="D17" t="s">
        <v>2249</v>
      </c>
    </row>
    <row r="18" spans="1:4">
      <c r="A18" t="s">
        <v>2229</v>
      </c>
      <c r="B18" t="s">
        <v>2230</v>
      </c>
      <c r="C18">
        <v>2018</v>
      </c>
      <c r="D18" t="s">
        <v>964</v>
      </c>
    </row>
    <row r="19" spans="1:4">
      <c r="A19" t="s">
        <v>2229</v>
      </c>
      <c r="B19" t="s">
        <v>2230</v>
      </c>
      <c r="C19">
        <v>2017</v>
      </c>
      <c r="D19" t="s">
        <v>2250</v>
      </c>
    </row>
    <row r="20" spans="1:4">
      <c r="A20" t="s">
        <v>2229</v>
      </c>
      <c r="B20" t="s">
        <v>2230</v>
      </c>
      <c r="C20">
        <v>2016</v>
      </c>
      <c r="D20" t="s">
        <v>2251</v>
      </c>
    </row>
    <row r="21" spans="1:4">
      <c r="A21" t="s">
        <v>2229</v>
      </c>
      <c r="B21" t="s">
        <v>2230</v>
      </c>
      <c r="C21">
        <v>2017</v>
      </c>
      <c r="D21" t="s">
        <v>2252</v>
      </c>
    </row>
    <row r="22" spans="1:4">
      <c r="A22" t="s">
        <v>2243</v>
      </c>
      <c r="B22" t="s">
        <v>2230</v>
      </c>
      <c r="C22">
        <v>2016</v>
      </c>
      <c r="D22" t="s">
        <v>2253</v>
      </c>
    </row>
    <row r="23" spans="1:4">
      <c r="A23" t="s">
        <v>2234</v>
      </c>
      <c r="B23" t="s">
        <v>2230</v>
      </c>
      <c r="C23">
        <v>2018</v>
      </c>
      <c r="D23" t="s">
        <v>2037</v>
      </c>
    </row>
    <row r="24" spans="1:4">
      <c r="A24" t="s">
        <v>2232</v>
      </c>
      <c r="B24" t="s">
        <v>2230</v>
      </c>
      <c r="C24">
        <v>2019</v>
      </c>
      <c r="D24" t="s">
        <v>2254</v>
      </c>
    </row>
    <row r="25" spans="1:4">
      <c r="A25" t="s">
        <v>2229</v>
      </c>
      <c r="B25" t="s">
        <v>2230</v>
      </c>
      <c r="C25">
        <v>2017</v>
      </c>
      <c r="D25" t="s">
        <v>157</v>
      </c>
    </row>
    <row r="26" spans="1:4">
      <c r="A26" t="s">
        <v>2232</v>
      </c>
      <c r="B26" t="s">
        <v>2230</v>
      </c>
      <c r="C26">
        <v>2017</v>
      </c>
      <c r="D26" t="s">
        <v>2255</v>
      </c>
    </row>
    <row r="27" spans="1:4">
      <c r="A27" t="s">
        <v>2236</v>
      </c>
      <c r="B27" t="s">
        <v>2237</v>
      </c>
      <c r="C27">
        <v>2019</v>
      </c>
      <c r="D27" t="s">
        <v>2256</v>
      </c>
    </row>
    <row r="28" spans="1:4">
      <c r="A28" t="s">
        <v>2240</v>
      </c>
      <c r="B28" t="s">
        <v>2230</v>
      </c>
      <c r="C28">
        <v>2017</v>
      </c>
      <c r="D28" t="s">
        <v>2257</v>
      </c>
    </row>
    <row r="29" spans="1:4">
      <c r="A29" t="s">
        <v>2243</v>
      </c>
      <c r="B29" t="s">
        <v>2230</v>
      </c>
      <c r="C29">
        <v>2018</v>
      </c>
      <c r="D29" t="s">
        <v>2258</v>
      </c>
    </row>
    <row r="30" spans="1:4">
      <c r="A30" t="s">
        <v>2229</v>
      </c>
      <c r="B30" t="s">
        <v>2230</v>
      </c>
      <c r="C30">
        <v>2019</v>
      </c>
      <c r="D30" t="s">
        <v>2259</v>
      </c>
    </row>
    <row r="31" spans="1:4">
      <c r="A31" t="s">
        <v>2240</v>
      </c>
      <c r="B31" t="s">
        <v>2230</v>
      </c>
      <c r="C31">
        <v>2019</v>
      </c>
      <c r="D31" t="s">
        <v>2260</v>
      </c>
    </row>
    <row r="32" spans="1:4">
      <c r="A32" t="s">
        <v>2240</v>
      </c>
      <c r="B32" t="s">
        <v>2230</v>
      </c>
      <c r="C32">
        <v>2019</v>
      </c>
      <c r="D32" t="s">
        <v>2261</v>
      </c>
    </row>
    <row r="33" spans="1:4">
      <c r="A33" t="s">
        <v>2236</v>
      </c>
      <c r="B33" t="s">
        <v>2237</v>
      </c>
      <c r="C33">
        <v>2019</v>
      </c>
      <c r="D33" t="s">
        <v>2248</v>
      </c>
    </row>
    <row r="34" spans="1:4">
      <c r="A34" t="s">
        <v>2236</v>
      </c>
      <c r="B34" t="s">
        <v>2237</v>
      </c>
      <c r="C34">
        <v>2019</v>
      </c>
      <c r="D34" t="s">
        <v>2238</v>
      </c>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DAAA-109E-479B-A5DA-7D9AC75C54E0}">
  <dimension ref="A1:D13"/>
  <sheetViews>
    <sheetView workbookViewId="0"/>
  </sheetViews>
  <sheetFormatPr defaultRowHeight="14.45"/>
  <cols>
    <col min="1" max="1" width="58.7109375" bestFit="1" customWidth="1"/>
    <col min="2" max="2" width="14.7109375" customWidth="1"/>
    <col min="4" max="4" width="18.140625" customWidth="1"/>
  </cols>
  <sheetData>
    <row r="1" spans="1:4">
      <c r="A1" t="s">
        <v>2073</v>
      </c>
      <c r="B1" t="s">
        <v>2226</v>
      </c>
      <c r="C1" t="s">
        <v>2227</v>
      </c>
      <c r="D1" t="s">
        <v>2228</v>
      </c>
    </row>
    <row r="2" spans="1:4">
      <c r="A2" t="s">
        <v>2236</v>
      </c>
      <c r="B2" t="s">
        <v>2237</v>
      </c>
      <c r="C2">
        <v>2016</v>
      </c>
      <c r="D2" t="s">
        <v>2238</v>
      </c>
    </row>
    <row r="3" spans="1:4">
      <c r="A3" t="s">
        <v>2236</v>
      </c>
      <c r="B3" t="s">
        <v>2237</v>
      </c>
      <c r="C3">
        <v>2016</v>
      </c>
      <c r="D3" t="s">
        <v>2248</v>
      </c>
    </row>
    <row r="4" spans="1:4">
      <c r="A4" t="s">
        <v>2234</v>
      </c>
      <c r="B4" t="s">
        <v>2230</v>
      </c>
      <c r="C4">
        <v>2016</v>
      </c>
      <c r="D4" t="s">
        <v>2235</v>
      </c>
    </row>
    <row r="5" spans="1:4">
      <c r="A5" t="s">
        <v>2232</v>
      </c>
      <c r="B5" t="s">
        <v>2230</v>
      </c>
      <c r="C5">
        <v>2016</v>
      </c>
      <c r="D5" t="s">
        <v>591</v>
      </c>
    </row>
    <row r="6" spans="1:4">
      <c r="A6" t="s">
        <v>2243</v>
      </c>
      <c r="B6" t="s">
        <v>2230</v>
      </c>
      <c r="C6">
        <v>2016</v>
      </c>
      <c r="D6" t="s">
        <v>2244</v>
      </c>
    </row>
    <row r="7" spans="1:4">
      <c r="A7" t="s">
        <v>2243</v>
      </c>
      <c r="B7" t="s">
        <v>2230</v>
      </c>
      <c r="C7">
        <v>2016</v>
      </c>
      <c r="D7" t="s">
        <v>2253</v>
      </c>
    </row>
    <row r="8" spans="1:4">
      <c r="A8" t="s">
        <v>2229</v>
      </c>
      <c r="B8" t="s">
        <v>2230</v>
      </c>
      <c r="C8">
        <v>2016</v>
      </c>
      <c r="D8" t="s">
        <v>2239</v>
      </c>
    </row>
    <row r="9" spans="1:4">
      <c r="A9" t="s">
        <v>2229</v>
      </c>
      <c r="B9" t="s">
        <v>2230</v>
      </c>
      <c r="C9">
        <v>2016</v>
      </c>
      <c r="D9" t="s">
        <v>2251</v>
      </c>
    </row>
    <row r="10" spans="1:4">
      <c r="A10" t="s">
        <v>2229</v>
      </c>
      <c r="B10" t="s">
        <v>2230</v>
      </c>
      <c r="C10">
        <v>2016</v>
      </c>
      <c r="D10" t="s">
        <v>2242</v>
      </c>
    </row>
    <row r="11" spans="1:4">
      <c r="A11" t="s">
        <v>2229</v>
      </c>
      <c r="B11" t="s">
        <v>2230</v>
      </c>
      <c r="C11">
        <v>2016</v>
      </c>
      <c r="D11" t="s">
        <v>2233</v>
      </c>
    </row>
    <row r="13" spans="1:4">
      <c r="A13" t="s">
        <v>2262</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37670-9E9A-4709-A624-7F735835A838}">
  <dimension ref="A1:D8"/>
  <sheetViews>
    <sheetView workbookViewId="0"/>
  </sheetViews>
  <sheetFormatPr defaultRowHeight="14.45"/>
  <cols>
    <col min="1" max="1" width="58.7109375" bestFit="1" customWidth="1"/>
    <col min="2" max="2" width="14.85546875" bestFit="1" customWidth="1"/>
    <col min="3" max="3" width="7.28515625" bestFit="1" customWidth="1"/>
    <col min="4" max="4" width="33.140625" bestFit="1" customWidth="1"/>
  </cols>
  <sheetData>
    <row r="1" spans="1:4">
      <c r="A1" t="s">
        <v>2073</v>
      </c>
      <c r="B1" t="s">
        <v>2226</v>
      </c>
      <c r="C1" t="s">
        <v>2227</v>
      </c>
      <c r="D1" t="s">
        <v>2228</v>
      </c>
    </row>
    <row r="2" spans="1:4">
      <c r="A2" t="s">
        <v>2240</v>
      </c>
      <c r="B2" t="s">
        <v>2230</v>
      </c>
      <c r="C2">
        <v>2017</v>
      </c>
      <c r="D2" t="s">
        <v>2257</v>
      </c>
    </row>
    <row r="3" spans="1:4">
      <c r="A3" t="s">
        <v>2240</v>
      </c>
      <c r="B3" t="s">
        <v>2230</v>
      </c>
      <c r="C3">
        <v>2017</v>
      </c>
      <c r="D3" t="s">
        <v>2247</v>
      </c>
    </row>
    <row r="4" spans="1:4">
      <c r="A4" t="s">
        <v>2232</v>
      </c>
      <c r="B4" t="s">
        <v>2230</v>
      </c>
      <c r="C4">
        <v>2017</v>
      </c>
      <c r="D4" t="s">
        <v>2255</v>
      </c>
    </row>
    <row r="5" spans="1:4">
      <c r="A5" t="s">
        <v>2229</v>
      </c>
      <c r="B5" t="s">
        <v>2230</v>
      </c>
      <c r="C5">
        <v>2017</v>
      </c>
      <c r="D5" t="s">
        <v>157</v>
      </c>
    </row>
    <row r="6" spans="1:4">
      <c r="A6" t="s">
        <v>2229</v>
      </c>
      <c r="B6" t="s">
        <v>2230</v>
      </c>
      <c r="C6">
        <v>2017</v>
      </c>
      <c r="D6" t="s">
        <v>2252</v>
      </c>
    </row>
    <row r="7" spans="1:4">
      <c r="A7" t="s">
        <v>2229</v>
      </c>
      <c r="B7" t="s">
        <v>2230</v>
      </c>
      <c r="C7">
        <v>2017</v>
      </c>
      <c r="D7" t="s">
        <v>2231</v>
      </c>
    </row>
    <row r="8" spans="1:4">
      <c r="A8" t="s">
        <v>2229</v>
      </c>
      <c r="B8" t="s">
        <v>2230</v>
      </c>
      <c r="C8">
        <v>2017</v>
      </c>
      <c r="D8" t="s">
        <v>2250</v>
      </c>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726E-7AE4-403B-A2A2-E5952630EE26}">
  <dimension ref="A1:D9"/>
  <sheetViews>
    <sheetView workbookViewId="0"/>
  </sheetViews>
  <sheetFormatPr defaultRowHeight="14.45"/>
  <cols>
    <col min="1" max="1" width="58.7109375" bestFit="1" customWidth="1"/>
    <col min="2" max="2" width="14.85546875" bestFit="1" customWidth="1"/>
    <col min="3" max="3" width="7.28515625" bestFit="1" customWidth="1"/>
    <col min="4" max="4" width="78.42578125" bestFit="1" customWidth="1"/>
  </cols>
  <sheetData>
    <row r="1" spans="1:4">
      <c r="A1" t="s">
        <v>2073</v>
      </c>
      <c r="B1" t="s">
        <v>2226</v>
      </c>
      <c r="C1" t="s">
        <v>2227</v>
      </c>
      <c r="D1" t="s">
        <v>2228</v>
      </c>
    </row>
    <row r="2" spans="1:4">
      <c r="A2" t="s">
        <v>2232</v>
      </c>
      <c r="B2" t="s">
        <v>2230</v>
      </c>
      <c r="C2">
        <v>2018</v>
      </c>
      <c r="D2" t="s">
        <v>533</v>
      </c>
    </row>
    <row r="3" spans="1:4">
      <c r="A3" t="s">
        <v>2232</v>
      </c>
      <c r="B3" t="s">
        <v>2230</v>
      </c>
      <c r="C3">
        <v>2018</v>
      </c>
      <c r="D3" t="s">
        <v>2245</v>
      </c>
    </row>
    <row r="4" spans="1:4">
      <c r="A4" t="s">
        <v>2236</v>
      </c>
      <c r="B4" t="s">
        <v>2237</v>
      </c>
      <c r="C4">
        <v>2018</v>
      </c>
      <c r="D4" t="s">
        <v>2248</v>
      </c>
    </row>
    <row r="5" spans="1:4">
      <c r="A5" t="s">
        <v>2240</v>
      </c>
      <c r="B5" t="s">
        <v>2230</v>
      </c>
      <c r="C5">
        <v>2018</v>
      </c>
      <c r="D5" t="s">
        <v>2241</v>
      </c>
    </row>
    <row r="6" spans="1:4">
      <c r="A6" t="s">
        <v>2234</v>
      </c>
      <c r="B6" t="s">
        <v>2230</v>
      </c>
      <c r="C6">
        <v>2018</v>
      </c>
      <c r="D6" t="s">
        <v>2037</v>
      </c>
    </row>
    <row r="7" spans="1:4">
      <c r="A7" t="s">
        <v>2243</v>
      </c>
      <c r="B7" t="s">
        <v>2230</v>
      </c>
      <c r="C7">
        <v>2018</v>
      </c>
      <c r="D7" t="s">
        <v>2258</v>
      </c>
    </row>
    <row r="8" spans="1:4">
      <c r="A8" t="s">
        <v>2229</v>
      </c>
      <c r="B8" t="s">
        <v>2230</v>
      </c>
      <c r="C8">
        <v>2018</v>
      </c>
      <c r="D8" t="s">
        <v>964</v>
      </c>
    </row>
    <row r="9" spans="1:4">
      <c r="A9" t="s">
        <v>2229</v>
      </c>
      <c r="B9" t="s">
        <v>2230</v>
      </c>
      <c r="C9">
        <v>2018</v>
      </c>
      <c r="D9" t="s">
        <v>2249</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3F28B-A77E-4051-8C25-1F5056D9BFEE}">
  <sheetPr>
    <tabColor theme="7"/>
  </sheetPr>
  <dimension ref="A1:D9"/>
  <sheetViews>
    <sheetView workbookViewId="0">
      <selection activeCell="D15" sqref="D15"/>
    </sheetView>
  </sheetViews>
  <sheetFormatPr defaultRowHeight="14.45"/>
  <cols>
    <col min="1" max="1" width="58.7109375" bestFit="1" customWidth="1"/>
    <col min="2" max="2" width="14.85546875" bestFit="1" customWidth="1"/>
    <col min="3" max="3" width="7.28515625" bestFit="1" customWidth="1"/>
    <col min="4" max="4" width="78.42578125" bestFit="1" customWidth="1"/>
  </cols>
  <sheetData>
    <row r="1" spans="1:4">
      <c r="A1" t="s">
        <v>2073</v>
      </c>
      <c r="B1" t="s">
        <v>2226</v>
      </c>
      <c r="C1" t="s">
        <v>2227</v>
      </c>
      <c r="D1" t="s">
        <v>2228</v>
      </c>
    </row>
    <row r="2" spans="1:4">
      <c r="A2" t="s">
        <v>2240</v>
      </c>
      <c r="B2" t="s">
        <v>2230</v>
      </c>
      <c r="C2">
        <v>2019</v>
      </c>
      <c r="D2" t="s">
        <v>2246</v>
      </c>
    </row>
    <row r="3" spans="1:4">
      <c r="A3" t="s">
        <v>2232</v>
      </c>
      <c r="B3" t="s">
        <v>2230</v>
      </c>
      <c r="C3">
        <v>2019</v>
      </c>
      <c r="D3" t="s">
        <v>2254</v>
      </c>
    </row>
    <row r="4" spans="1:4">
      <c r="A4" t="s">
        <v>2236</v>
      </c>
      <c r="B4" t="s">
        <v>2237</v>
      </c>
      <c r="C4">
        <v>2019</v>
      </c>
      <c r="D4" t="s">
        <v>2256</v>
      </c>
    </row>
    <row r="5" spans="1:4">
      <c r="A5" t="s">
        <v>2229</v>
      </c>
      <c r="B5" t="s">
        <v>2230</v>
      </c>
      <c r="C5">
        <v>2019</v>
      </c>
      <c r="D5" t="s">
        <v>2259</v>
      </c>
    </row>
    <row r="6" spans="1:4">
      <c r="A6" t="s">
        <v>2240</v>
      </c>
      <c r="B6" t="s">
        <v>2230</v>
      </c>
      <c r="C6">
        <v>2019</v>
      </c>
      <c r="D6" t="s">
        <v>2260</v>
      </c>
    </row>
    <row r="7" spans="1:4">
      <c r="A7" t="s">
        <v>2240</v>
      </c>
      <c r="B7" t="s">
        <v>2230</v>
      </c>
      <c r="C7">
        <v>2019</v>
      </c>
      <c r="D7" t="s">
        <v>2261</v>
      </c>
    </row>
    <row r="8" spans="1:4">
      <c r="A8" t="s">
        <v>2236</v>
      </c>
      <c r="B8" t="s">
        <v>2237</v>
      </c>
      <c r="C8">
        <v>2019</v>
      </c>
      <c r="D8" t="s">
        <v>2248</v>
      </c>
    </row>
    <row r="9" spans="1:4">
      <c r="A9" t="s">
        <v>2236</v>
      </c>
      <c r="B9" t="s">
        <v>2237</v>
      </c>
      <c r="C9">
        <v>2019</v>
      </c>
      <c r="D9" t="s">
        <v>2238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4F09-4398-43C8-91E2-85999AA0A6A2}">
  <dimension ref="A1:M883"/>
  <sheetViews>
    <sheetView workbookViewId="0">
      <selection activeCell="B15" sqref="B15"/>
    </sheetView>
  </sheetViews>
  <sheetFormatPr defaultColWidth="9.140625" defaultRowHeight="14.45"/>
  <cols>
    <col min="1" max="1" width="9.140625" style="2"/>
    <col min="2" max="2" width="22" style="77" customWidth="1"/>
    <col min="3" max="3" width="14.5703125" style="2" customWidth="1"/>
    <col min="4" max="4" width="24.5703125" style="2" customWidth="1"/>
    <col min="5" max="5" width="17.7109375" style="2" customWidth="1"/>
    <col min="6" max="6" width="39.5703125" style="2" customWidth="1"/>
    <col min="7" max="7" width="9.42578125" style="2" customWidth="1"/>
    <col min="8" max="8" width="16.7109375" style="2" customWidth="1"/>
    <col min="9" max="9" width="24.7109375" style="2" bestFit="1" customWidth="1"/>
    <col min="10" max="10" width="10.140625" style="2" customWidth="1"/>
    <col min="11" max="11" width="11.7109375" style="2" customWidth="1"/>
    <col min="12" max="12" width="43" style="2" customWidth="1"/>
    <col min="13" max="13" width="14.85546875" style="2" customWidth="1"/>
    <col min="14" max="16384" width="9.140625" style="2"/>
  </cols>
  <sheetData>
    <row r="1" spans="1:13">
      <c r="A1" s="2" t="s">
        <v>61</v>
      </c>
      <c r="B1" s="77" t="s">
        <v>62</v>
      </c>
      <c r="C1" s="2" t="s">
        <v>63</v>
      </c>
      <c r="D1" s="2" t="s">
        <v>64</v>
      </c>
      <c r="E1" s="2" t="s">
        <v>65</v>
      </c>
      <c r="F1" s="2" t="s">
        <v>66</v>
      </c>
      <c r="G1" s="2" t="s">
        <v>67</v>
      </c>
      <c r="H1" s="2" t="s">
        <v>68</v>
      </c>
      <c r="I1" s="2" t="s">
        <v>69</v>
      </c>
      <c r="J1" s="2" t="s">
        <v>70</v>
      </c>
      <c r="K1" s="2" t="s">
        <v>71</v>
      </c>
      <c r="L1" s="2" t="s">
        <v>72</v>
      </c>
      <c r="M1" s="2" t="s">
        <v>73</v>
      </c>
    </row>
    <row r="2" spans="1:13" ht="15">
      <c r="A2" s="2">
        <v>1646188</v>
      </c>
      <c r="B2" s="77">
        <v>43334.8125</v>
      </c>
      <c r="C2" s="2">
        <v>1</v>
      </c>
      <c r="D2" s="2" t="s">
        <v>74</v>
      </c>
      <c r="E2" s="71" t="s">
        <v>75</v>
      </c>
      <c r="F2" s="2" t="s">
        <v>76</v>
      </c>
      <c r="G2" s="71" t="s">
        <v>77</v>
      </c>
      <c r="H2" s="2" t="s">
        <v>78</v>
      </c>
      <c r="I2" s="71" t="s">
        <v>79</v>
      </c>
      <c r="J2" s="2">
        <v>53.771583999999997</v>
      </c>
      <c r="K2" s="2">
        <v>-1.4757594999999999</v>
      </c>
      <c r="L2" s="38" t="s">
        <v>80</v>
      </c>
      <c r="M2" s="2" t="s">
        <v>60</v>
      </c>
    </row>
    <row r="3" spans="1:13" ht="15">
      <c r="A3" s="2">
        <v>1609564</v>
      </c>
      <c r="B3" s="77">
        <v>43218.57916666667</v>
      </c>
      <c r="C3" s="2">
        <v>2</v>
      </c>
      <c r="D3" s="2" t="s">
        <v>81</v>
      </c>
      <c r="E3" s="71" t="s">
        <v>82</v>
      </c>
      <c r="F3" s="2" t="s">
        <v>83</v>
      </c>
      <c r="G3" s="71" t="s">
        <v>84</v>
      </c>
      <c r="H3" s="2" t="s">
        <v>78</v>
      </c>
      <c r="I3" s="71" t="s">
        <v>85</v>
      </c>
      <c r="J3" s="2">
        <v>53.705030999999998</v>
      </c>
      <c r="K3" s="2">
        <v>-1.5308181999999999</v>
      </c>
      <c r="L3" s="38" t="s">
        <v>80</v>
      </c>
      <c r="M3" s="2" t="s">
        <v>60</v>
      </c>
    </row>
    <row r="4" spans="1:13" ht="15">
      <c r="A4" s="2">
        <v>1534998</v>
      </c>
      <c r="B4" s="77">
        <v>42913.447916666664</v>
      </c>
      <c r="C4" s="2">
        <v>3</v>
      </c>
      <c r="D4" s="2" t="s">
        <v>74</v>
      </c>
      <c r="E4" s="2" t="s">
        <v>86</v>
      </c>
      <c r="F4" s="2" t="s">
        <v>87</v>
      </c>
      <c r="G4" s="2" t="s">
        <v>86</v>
      </c>
      <c r="H4" s="2" t="s">
        <v>78</v>
      </c>
      <c r="I4" s="2" t="s">
        <v>86</v>
      </c>
      <c r="J4" s="2" t="s">
        <v>86</v>
      </c>
      <c r="K4" s="2" t="s">
        <v>86</v>
      </c>
      <c r="L4" s="38" t="s">
        <v>88</v>
      </c>
      <c r="M4" s="2">
        <v>3</v>
      </c>
    </row>
    <row r="5" spans="1:13" ht="15">
      <c r="A5" s="2">
        <v>1398817</v>
      </c>
      <c r="B5" s="77">
        <v>42370.450694444444</v>
      </c>
      <c r="C5" s="2">
        <v>3</v>
      </c>
      <c r="D5" s="2" t="s">
        <v>89</v>
      </c>
      <c r="E5" s="2" t="s">
        <v>90</v>
      </c>
      <c r="F5" s="2" t="s">
        <v>91</v>
      </c>
      <c r="G5" s="2" t="s">
        <v>92</v>
      </c>
      <c r="H5" s="2" t="s">
        <v>78</v>
      </c>
      <c r="I5" s="2" t="s">
        <v>93</v>
      </c>
      <c r="J5" s="2">
        <v>53.725352999999998</v>
      </c>
      <c r="K5" s="2">
        <v>-0.98179333999999996</v>
      </c>
      <c r="L5" s="2" t="s">
        <v>80</v>
      </c>
      <c r="M5" s="2">
        <v>3</v>
      </c>
    </row>
    <row r="6" spans="1:13" ht="15">
      <c r="A6" s="2">
        <v>1398935</v>
      </c>
      <c r="B6" s="77">
        <v>42370.708333333336</v>
      </c>
      <c r="C6" s="2">
        <v>3</v>
      </c>
      <c r="D6" s="2" t="s">
        <v>94</v>
      </c>
      <c r="E6" s="2" t="s">
        <v>95</v>
      </c>
      <c r="F6" s="2" t="s">
        <v>96</v>
      </c>
      <c r="G6" s="2" t="s">
        <v>97</v>
      </c>
      <c r="H6" s="2" t="s">
        <v>78</v>
      </c>
      <c r="I6" s="2" t="s">
        <v>98</v>
      </c>
      <c r="J6" s="2">
        <v>53.721071999999999</v>
      </c>
      <c r="K6" s="2">
        <v>-0.80079553999999997</v>
      </c>
      <c r="L6" s="2" t="s">
        <v>80</v>
      </c>
      <c r="M6" s="2">
        <v>3</v>
      </c>
    </row>
    <row r="7" spans="1:13" ht="15">
      <c r="A7" s="2">
        <v>1398955</v>
      </c>
      <c r="B7" s="77">
        <v>42371.625</v>
      </c>
      <c r="C7" s="2">
        <v>3</v>
      </c>
      <c r="D7" s="2" t="s">
        <v>89</v>
      </c>
      <c r="E7" s="2" t="s">
        <v>99</v>
      </c>
      <c r="F7" s="2" t="s">
        <v>100</v>
      </c>
      <c r="G7" s="2" t="s">
        <v>101</v>
      </c>
      <c r="H7" s="2" t="s">
        <v>78</v>
      </c>
      <c r="I7" s="2" t="s">
        <v>102</v>
      </c>
      <c r="L7" s="2" t="s">
        <v>80</v>
      </c>
      <c r="M7" s="2">
        <v>3</v>
      </c>
    </row>
    <row r="8" spans="1:13" ht="15">
      <c r="A8" s="2">
        <v>1399355</v>
      </c>
      <c r="B8" s="77">
        <v>42372.635416666664</v>
      </c>
      <c r="C8" s="2">
        <v>3</v>
      </c>
      <c r="D8" s="2" t="s">
        <v>81</v>
      </c>
      <c r="E8" s="2" t="s">
        <v>103</v>
      </c>
      <c r="F8" s="2" t="s">
        <v>104</v>
      </c>
      <c r="G8" s="2" t="s">
        <v>105</v>
      </c>
      <c r="H8" s="2" t="s">
        <v>78</v>
      </c>
      <c r="I8" s="2" t="s">
        <v>106</v>
      </c>
      <c r="J8" s="2">
        <v>54.358350000000002</v>
      </c>
      <c r="K8" s="2">
        <v>-1.6672847</v>
      </c>
      <c r="L8" s="2" t="s">
        <v>80</v>
      </c>
      <c r="M8" s="2">
        <v>3</v>
      </c>
    </row>
    <row r="9" spans="1:13" ht="15">
      <c r="A9" s="2">
        <v>1399704</v>
      </c>
      <c r="B9" s="77">
        <v>42373.34375</v>
      </c>
      <c r="C9" s="2">
        <v>3</v>
      </c>
      <c r="D9" s="2" t="s">
        <v>81</v>
      </c>
      <c r="F9" s="2" t="s">
        <v>107</v>
      </c>
      <c r="G9" s="2" t="s">
        <v>108</v>
      </c>
      <c r="H9" s="2" t="s">
        <v>78</v>
      </c>
      <c r="I9" s="2" t="s">
        <v>109</v>
      </c>
      <c r="J9" s="2">
        <v>53.965859999999999</v>
      </c>
      <c r="K9" s="2">
        <v>-1.2917818999999999</v>
      </c>
      <c r="L9" s="2" t="s">
        <v>80</v>
      </c>
      <c r="M9" s="2">
        <v>3</v>
      </c>
    </row>
    <row r="10" spans="1:13" ht="15">
      <c r="A10" s="2">
        <v>1400185</v>
      </c>
      <c r="B10" s="77">
        <v>42374.507638888892</v>
      </c>
      <c r="C10" s="2">
        <v>3</v>
      </c>
      <c r="D10" s="2" t="s">
        <v>89</v>
      </c>
      <c r="E10" s="2" t="s">
        <v>110</v>
      </c>
      <c r="F10" s="2" t="s">
        <v>111</v>
      </c>
      <c r="G10" s="2" t="s">
        <v>112</v>
      </c>
      <c r="H10" s="2" t="s">
        <v>78</v>
      </c>
      <c r="I10" s="2" t="s">
        <v>113</v>
      </c>
      <c r="J10" s="2">
        <v>54.306519000000002</v>
      </c>
      <c r="K10" s="2">
        <v>-0.40820538000000001</v>
      </c>
      <c r="L10" s="2" t="s">
        <v>80</v>
      </c>
      <c r="M10" s="2">
        <v>3</v>
      </c>
    </row>
    <row r="11" spans="1:13" ht="15">
      <c r="A11" s="2">
        <v>1400338</v>
      </c>
      <c r="B11" s="77">
        <v>42375.334027777775</v>
      </c>
      <c r="C11" s="2">
        <v>3</v>
      </c>
      <c r="D11" s="2" t="s">
        <v>89</v>
      </c>
      <c r="E11" s="2" t="s">
        <v>114</v>
      </c>
      <c r="F11" s="2" t="s">
        <v>115</v>
      </c>
      <c r="G11" s="2" t="s">
        <v>116</v>
      </c>
      <c r="H11" s="2" t="s">
        <v>78</v>
      </c>
      <c r="I11" s="2" t="s">
        <v>117</v>
      </c>
      <c r="J11" s="2">
        <v>53.655172</v>
      </c>
      <c r="K11" s="2">
        <v>-1.5148793</v>
      </c>
      <c r="L11" s="2" t="s">
        <v>80</v>
      </c>
      <c r="M11" s="2">
        <v>3</v>
      </c>
    </row>
    <row r="12" spans="1:13" ht="15">
      <c r="A12" s="2">
        <v>1400761</v>
      </c>
      <c r="B12" s="77">
        <v>42376.763194444444</v>
      </c>
      <c r="C12" s="2">
        <v>3</v>
      </c>
      <c r="D12" s="2" t="s">
        <v>81</v>
      </c>
      <c r="E12" s="2" t="s">
        <v>118</v>
      </c>
      <c r="F12" s="2" t="s">
        <v>119</v>
      </c>
      <c r="G12" s="2" t="s">
        <v>120</v>
      </c>
      <c r="H12" s="2" t="s">
        <v>121</v>
      </c>
      <c r="I12" s="2" t="s">
        <v>122</v>
      </c>
      <c r="J12" s="2">
        <v>53.676346000000002</v>
      </c>
      <c r="K12" s="2">
        <v>-1.6602650000000001</v>
      </c>
      <c r="L12" s="2" t="s">
        <v>80</v>
      </c>
      <c r="M12" s="2">
        <v>3</v>
      </c>
    </row>
    <row r="13" spans="1:13" ht="15">
      <c r="A13" s="2">
        <v>1401118</v>
      </c>
      <c r="B13" s="77">
        <v>42376.75</v>
      </c>
      <c r="C13" s="2">
        <v>3</v>
      </c>
      <c r="D13" s="2" t="s">
        <v>81</v>
      </c>
      <c r="E13" s="2" t="s">
        <v>123</v>
      </c>
      <c r="F13" s="2" t="s">
        <v>124</v>
      </c>
      <c r="G13" s="2" t="s">
        <v>125</v>
      </c>
      <c r="H13" s="2" t="s">
        <v>78</v>
      </c>
      <c r="I13" s="2" t="s">
        <v>126</v>
      </c>
      <c r="J13" s="2">
        <v>53.930377</v>
      </c>
      <c r="K13" s="2">
        <v>-2.0007252000000002</v>
      </c>
      <c r="L13" s="2" t="s">
        <v>80</v>
      </c>
      <c r="M13" s="2">
        <v>3</v>
      </c>
    </row>
    <row r="14" spans="1:13" ht="15">
      <c r="A14" s="2">
        <v>1401513</v>
      </c>
      <c r="B14" s="77">
        <v>42376.583333333336</v>
      </c>
      <c r="C14" s="2">
        <v>3</v>
      </c>
      <c r="D14" s="2" t="s">
        <v>89</v>
      </c>
      <c r="E14" s="2" t="s">
        <v>127</v>
      </c>
      <c r="F14" s="2" t="s">
        <v>128</v>
      </c>
      <c r="G14" s="2" t="s">
        <v>129</v>
      </c>
      <c r="H14" s="2" t="s">
        <v>78</v>
      </c>
      <c r="I14" s="2" t="s">
        <v>130</v>
      </c>
      <c r="J14" s="2">
        <v>53.815482000000003</v>
      </c>
      <c r="K14" s="2">
        <v>-0.91733604999999996</v>
      </c>
      <c r="L14" s="2" t="s">
        <v>80</v>
      </c>
      <c r="M14" s="2">
        <v>3</v>
      </c>
    </row>
    <row r="15" spans="1:13" ht="15">
      <c r="A15" s="2">
        <v>1401670</v>
      </c>
      <c r="B15" s="77">
        <v>42378.708333333336</v>
      </c>
      <c r="C15" s="2">
        <v>3</v>
      </c>
      <c r="D15" s="2" t="s">
        <v>94</v>
      </c>
      <c r="E15" s="2" t="s">
        <v>131</v>
      </c>
      <c r="F15" s="2" t="s">
        <v>96</v>
      </c>
      <c r="G15" s="2" t="s">
        <v>132</v>
      </c>
      <c r="H15" s="2" t="s">
        <v>78</v>
      </c>
      <c r="I15" s="2" t="s">
        <v>133</v>
      </c>
      <c r="J15" s="2">
        <v>54.350664000000002</v>
      </c>
      <c r="K15" s="2">
        <v>-1.4367266999999999</v>
      </c>
      <c r="L15" s="2" t="s">
        <v>80</v>
      </c>
      <c r="M15" s="2">
        <v>3</v>
      </c>
    </row>
    <row r="16" spans="1:13" ht="15">
      <c r="A16" s="2">
        <v>1401817</v>
      </c>
      <c r="B16" s="77">
        <v>42380.013888888891</v>
      </c>
      <c r="C16" s="2">
        <v>3</v>
      </c>
      <c r="D16" s="2" t="s">
        <v>74</v>
      </c>
      <c r="E16" s="2" t="s">
        <v>134</v>
      </c>
      <c r="F16" s="2" t="s">
        <v>135</v>
      </c>
      <c r="G16" s="2" t="s">
        <v>136</v>
      </c>
      <c r="H16" s="2" t="s">
        <v>78</v>
      </c>
      <c r="I16" s="2" t="s">
        <v>137</v>
      </c>
      <c r="J16" s="2">
        <v>54.174838999999999</v>
      </c>
      <c r="K16" s="2">
        <v>-0.84117719000000002</v>
      </c>
      <c r="L16" s="2" t="s">
        <v>80</v>
      </c>
      <c r="M16" s="2">
        <v>3</v>
      </c>
    </row>
    <row r="17" spans="1:13" ht="15">
      <c r="A17" s="2">
        <v>1402227</v>
      </c>
      <c r="B17" s="77">
        <v>42380.400694444441</v>
      </c>
      <c r="C17" s="2">
        <v>3</v>
      </c>
      <c r="D17" s="2" t="s">
        <v>81</v>
      </c>
      <c r="F17" s="2" t="s">
        <v>107</v>
      </c>
      <c r="G17" s="2" t="s">
        <v>138</v>
      </c>
      <c r="H17" s="2" t="s">
        <v>121</v>
      </c>
      <c r="I17" s="2" t="s">
        <v>139</v>
      </c>
      <c r="J17" s="2">
        <v>54.540407000000002</v>
      </c>
      <c r="K17" s="2">
        <v>-0.78107241999999999</v>
      </c>
      <c r="L17" s="2" t="s">
        <v>80</v>
      </c>
      <c r="M17" s="2">
        <v>3</v>
      </c>
    </row>
    <row r="18" spans="1:13" ht="15">
      <c r="A18" s="2">
        <v>1402473</v>
      </c>
      <c r="B18" s="77">
        <v>42381.3125</v>
      </c>
      <c r="C18" s="2">
        <v>3</v>
      </c>
      <c r="D18" s="2" t="s">
        <v>94</v>
      </c>
      <c r="E18" s="2" t="s">
        <v>140</v>
      </c>
      <c r="F18" s="2" t="s">
        <v>96</v>
      </c>
      <c r="G18" s="2" t="s">
        <v>141</v>
      </c>
      <c r="H18" s="2" t="s">
        <v>78</v>
      </c>
      <c r="I18" s="2" t="s">
        <v>142</v>
      </c>
      <c r="J18" s="2">
        <v>53.853475000000003</v>
      </c>
      <c r="K18" s="2">
        <v>-1.7200968999999999</v>
      </c>
      <c r="L18" s="2" t="s">
        <v>80</v>
      </c>
      <c r="M18" s="2">
        <v>3</v>
      </c>
    </row>
    <row r="19" spans="1:13" ht="15">
      <c r="A19" s="2">
        <v>1402704</v>
      </c>
      <c r="B19" s="77">
        <v>42382.375</v>
      </c>
      <c r="C19" s="2">
        <v>3</v>
      </c>
      <c r="D19" s="2" t="s">
        <v>143</v>
      </c>
      <c r="F19" s="2" t="s">
        <v>144</v>
      </c>
      <c r="G19" s="2" t="s">
        <v>145</v>
      </c>
      <c r="H19" s="2" t="s">
        <v>78</v>
      </c>
      <c r="I19" s="2" t="s">
        <v>146</v>
      </c>
      <c r="J19" s="2">
        <v>54.168937999999997</v>
      </c>
      <c r="K19" s="2">
        <v>-0.93202569999999996</v>
      </c>
      <c r="L19" s="2" t="s">
        <v>80</v>
      </c>
      <c r="M19" s="2">
        <v>3</v>
      </c>
    </row>
    <row r="20" spans="1:13" ht="15">
      <c r="A20" s="2">
        <v>1402963</v>
      </c>
      <c r="B20" s="77">
        <v>42382.5</v>
      </c>
      <c r="C20" s="2">
        <v>3</v>
      </c>
      <c r="D20" s="2" t="s">
        <v>74</v>
      </c>
      <c r="E20" s="2" t="s">
        <v>147</v>
      </c>
      <c r="F20" s="2" t="s">
        <v>148</v>
      </c>
      <c r="G20" s="2" t="s">
        <v>149</v>
      </c>
      <c r="H20" s="2" t="s">
        <v>121</v>
      </c>
      <c r="I20" s="2" t="s">
        <v>150</v>
      </c>
      <c r="J20" s="2">
        <v>53.911479999999997</v>
      </c>
      <c r="K20" s="2">
        <v>-1.6630801</v>
      </c>
      <c r="L20" s="2" t="s">
        <v>80</v>
      </c>
      <c r="M20" s="2">
        <v>3</v>
      </c>
    </row>
    <row r="21" spans="1:13" ht="15">
      <c r="A21" s="2">
        <v>1403445</v>
      </c>
      <c r="B21" s="77">
        <v>42387.458333333336</v>
      </c>
      <c r="C21" s="2">
        <v>3</v>
      </c>
      <c r="D21" s="2" t="s">
        <v>89</v>
      </c>
      <c r="E21" s="2" t="s">
        <v>151</v>
      </c>
      <c r="F21" s="2" t="s">
        <v>152</v>
      </c>
      <c r="G21" s="2" t="s">
        <v>153</v>
      </c>
      <c r="H21" s="2" t="s">
        <v>78</v>
      </c>
      <c r="I21" s="2" t="s">
        <v>154</v>
      </c>
      <c r="J21" s="2">
        <v>54.079214999999998</v>
      </c>
      <c r="K21" s="2">
        <v>-1.5353228000000001</v>
      </c>
      <c r="L21" s="2" t="s">
        <v>80</v>
      </c>
      <c r="M21" s="2">
        <v>3</v>
      </c>
    </row>
    <row r="22" spans="1:13" ht="15">
      <c r="A22" s="2">
        <v>1405428</v>
      </c>
      <c r="B22" s="77">
        <v>42392.479166666664</v>
      </c>
      <c r="C22" s="2">
        <v>3</v>
      </c>
      <c r="D22" s="2" t="s">
        <v>74</v>
      </c>
      <c r="E22" s="2" t="s">
        <v>155</v>
      </c>
      <c r="F22" s="2" t="s">
        <v>156</v>
      </c>
      <c r="G22" s="2" t="s">
        <v>157</v>
      </c>
      <c r="H22" s="2" t="s">
        <v>78</v>
      </c>
      <c r="I22" s="2" t="s">
        <v>158</v>
      </c>
      <c r="J22" s="2">
        <v>53.915762999999998</v>
      </c>
      <c r="K22" s="2">
        <v>-0.78289204999999995</v>
      </c>
      <c r="L22" s="2" t="s">
        <v>80</v>
      </c>
      <c r="M22" s="2">
        <v>3</v>
      </c>
    </row>
    <row r="23" spans="1:13" ht="15">
      <c r="A23" s="2">
        <v>1406457</v>
      </c>
      <c r="B23" s="77">
        <v>42396.479166666664</v>
      </c>
      <c r="C23" s="2">
        <v>3</v>
      </c>
      <c r="D23" s="2" t="s">
        <v>74</v>
      </c>
      <c r="E23" s="2" t="s">
        <v>140</v>
      </c>
      <c r="F23" s="2" t="s">
        <v>159</v>
      </c>
      <c r="G23" s="2" t="s">
        <v>160</v>
      </c>
      <c r="H23" s="2" t="s">
        <v>78</v>
      </c>
      <c r="I23" s="2" t="s">
        <v>161</v>
      </c>
      <c r="J23" s="2">
        <v>53.844470000000001</v>
      </c>
      <c r="K23" s="2">
        <v>-1.7130136</v>
      </c>
      <c r="L23" s="2" t="s">
        <v>80</v>
      </c>
      <c r="M23" s="2">
        <v>3</v>
      </c>
    </row>
    <row r="24" spans="1:13" ht="15">
      <c r="A24" s="2">
        <v>1406552</v>
      </c>
      <c r="B24" s="77">
        <v>42396.572916666664</v>
      </c>
      <c r="C24" s="2">
        <v>3</v>
      </c>
      <c r="D24" s="2" t="s">
        <v>81</v>
      </c>
      <c r="E24" s="2" t="s">
        <v>162</v>
      </c>
      <c r="F24" s="2" t="s">
        <v>163</v>
      </c>
      <c r="G24" s="2" t="s">
        <v>164</v>
      </c>
      <c r="H24" s="2" t="s">
        <v>78</v>
      </c>
      <c r="I24" s="2" t="s">
        <v>165</v>
      </c>
      <c r="J24" s="2">
        <v>53.853678000000002</v>
      </c>
      <c r="K24" s="2">
        <v>-1.910728</v>
      </c>
      <c r="L24" s="2" t="s">
        <v>80</v>
      </c>
      <c r="M24" s="2">
        <v>3</v>
      </c>
    </row>
    <row r="25" spans="1:13" ht="15">
      <c r="A25" s="2">
        <v>1407458</v>
      </c>
      <c r="B25" s="77">
        <v>42401.287499999999</v>
      </c>
      <c r="C25" s="2">
        <v>3</v>
      </c>
      <c r="D25" s="2" t="s">
        <v>89</v>
      </c>
      <c r="E25" s="2" t="s">
        <v>166</v>
      </c>
      <c r="F25" s="2" t="s">
        <v>167</v>
      </c>
      <c r="G25" s="2" t="s">
        <v>168</v>
      </c>
      <c r="H25" s="2" t="s">
        <v>78</v>
      </c>
      <c r="I25" s="2" t="s">
        <v>169</v>
      </c>
      <c r="J25" s="2">
        <v>54.223216999999998</v>
      </c>
      <c r="K25" s="2">
        <v>-0.58259503999999995</v>
      </c>
      <c r="L25" s="2" t="s">
        <v>80</v>
      </c>
      <c r="M25" s="2">
        <v>3</v>
      </c>
    </row>
    <row r="26" spans="1:13" ht="15">
      <c r="A26" s="2">
        <v>1407578</v>
      </c>
      <c r="B26" s="77">
        <v>42401.407638888886</v>
      </c>
      <c r="C26" s="2">
        <v>3</v>
      </c>
      <c r="D26" s="2" t="s">
        <v>81</v>
      </c>
      <c r="E26" s="2" t="s">
        <v>170</v>
      </c>
      <c r="F26" s="2" t="s">
        <v>171</v>
      </c>
      <c r="G26" s="2" t="s">
        <v>172</v>
      </c>
      <c r="H26" s="2" t="s">
        <v>78</v>
      </c>
      <c r="I26" s="2" t="s">
        <v>173</v>
      </c>
      <c r="J26" s="2">
        <v>53.347365000000003</v>
      </c>
      <c r="K26" s="2">
        <v>-1.3711686999999999</v>
      </c>
      <c r="L26" s="2" t="s">
        <v>80</v>
      </c>
      <c r="M26" s="2">
        <v>3</v>
      </c>
    </row>
    <row r="27" spans="1:13" ht="15">
      <c r="A27" s="2">
        <v>1407722</v>
      </c>
      <c r="B27" s="77">
        <v>42402.163194444445</v>
      </c>
      <c r="C27" s="2">
        <v>3</v>
      </c>
      <c r="D27" s="2" t="s">
        <v>89</v>
      </c>
      <c r="E27" s="2" t="s">
        <v>127</v>
      </c>
      <c r="F27" s="2" t="s">
        <v>111</v>
      </c>
      <c r="G27" s="2" t="s">
        <v>129</v>
      </c>
      <c r="H27" s="2" t="s">
        <v>78</v>
      </c>
      <c r="I27" s="2" t="s">
        <v>174</v>
      </c>
      <c r="J27" s="2">
        <v>53.815392000000003</v>
      </c>
      <c r="K27" s="2">
        <v>-0.91733836999999996</v>
      </c>
      <c r="L27" s="2" t="s">
        <v>80</v>
      </c>
      <c r="M27" s="2">
        <v>3</v>
      </c>
    </row>
    <row r="28" spans="1:13" ht="15">
      <c r="A28" s="2">
        <v>1408073</v>
      </c>
      <c r="B28" s="77">
        <v>42408.46875</v>
      </c>
      <c r="C28" s="2">
        <v>3</v>
      </c>
      <c r="D28" s="2" t="s">
        <v>74</v>
      </c>
      <c r="E28" s="2" t="s">
        <v>175</v>
      </c>
      <c r="F28" s="2" t="s">
        <v>176</v>
      </c>
      <c r="G28" s="2" t="s">
        <v>177</v>
      </c>
      <c r="H28" s="2" t="s">
        <v>121</v>
      </c>
      <c r="I28" s="2" t="s">
        <v>178</v>
      </c>
      <c r="J28" s="2">
        <v>54.106462000000001</v>
      </c>
      <c r="K28" s="2">
        <v>-1.6160785</v>
      </c>
      <c r="L28" s="2" t="s">
        <v>80</v>
      </c>
      <c r="M28" s="2">
        <v>3</v>
      </c>
    </row>
    <row r="29" spans="1:13" ht="15">
      <c r="A29" s="2">
        <v>1408668</v>
      </c>
      <c r="B29" s="77">
        <v>42405.5625</v>
      </c>
      <c r="C29" s="2">
        <v>3</v>
      </c>
      <c r="D29" s="2" t="s">
        <v>94</v>
      </c>
      <c r="E29" s="2" t="s">
        <v>179</v>
      </c>
      <c r="F29" s="2" t="s">
        <v>96</v>
      </c>
      <c r="G29" s="2" t="s">
        <v>180</v>
      </c>
      <c r="H29" s="2" t="s">
        <v>78</v>
      </c>
      <c r="I29" s="2" t="s">
        <v>181</v>
      </c>
      <c r="J29" s="2">
        <v>54.010759999999998</v>
      </c>
      <c r="K29" s="2">
        <v>-1.0860836</v>
      </c>
      <c r="L29" s="2" t="s">
        <v>80</v>
      </c>
      <c r="M29" s="2">
        <v>3</v>
      </c>
    </row>
    <row r="30" spans="1:13" ht="15">
      <c r="A30" s="2">
        <v>1409540</v>
      </c>
      <c r="B30" s="77">
        <v>42408.677083333336</v>
      </c>
      <c r="C30" s="2">
        <v>3</v>
      </c>
      <c r="D30" s="2" t="s">
        <v>81</v>
      </c>
      <c r="E30" s="2" t="s">
        <v>182</v>
      </c>
      <c r="F30" s="2" t="s">
        <v>104</v>
      </c>
      <c r="G30" s="2" t="s">
        <v>183</v>
      </c>
      <c r="H30" s="2" t="s">
        <v>78</v>
      </c>
      <c r="I30" s="2" t="s">
        <v>184</v>
      </c>
      <c r="J30" s="2">
        <v>53.366480000000003</v>
      </c>
      <c r="K30" s="2">
        <v>-1.3163349</v>
      </c>
      <c r="L30" s="2" t="s">
        <v>80</v>
      </c>
      <c r="M30" s="2">
        <v>3</v>
      </c>
    </row>
    <row r="31" spans="1:13" ht="15">
      <c r="A31" s="2">
        <v>1410318</v>
      </c>
      <c r="B31" s="77">
        <v>42411.489583333336</v>
      </c>
      <c r="C31" s="2">
        <v>3</v>
      </c>
      <c r="D31" s="2" t="s">
        <v>89</v>
      </c>
      <c r="E31" s="2" t="s">
        <v>185</v>
      </c>
      <c r="F31" s="2" t="s">
        <v>152</v>
      </c>
      <c r="G31" s="2" t="s">
        <v>186</v>
      </c>
      <c r="H31" s="2" t="s">
        <v>78</v>
      </c>
      <c r="I31" s="2" t="s">
        <v>187</v>
      </c>
      <c r="J31" s="2">
        <v>53.840131999999997</v>
      </c>
      <c r="K31" s="2">
        <v>-1.7878128</v>
      </c>
      <c r="L31" s="2" t="s">
        <v>80</v>
      </c>
      <c r="M31" s="2">
        <v>3</v>
      </c>
    </row>
    <row r="32" spans="1:13" ht="15">
      <c r="A32" s="2">
        <v>1410363</v>
      </c>
      <c r="B32" s="77">
        <v>42411.427083333336</v>
      </c>
      <c r="C32" s="2">
        <v>3</v>
      </c>
      <c r="D32" s="2" t="s">
        <v>74</v>
      </c>
      <c r="E32" s="2" t="s">
        <v>188</v>
      </c>
      <c r="F32" s="2" t="s">
        <v>87</v>
      </c>
      <c r="G32" s="2" t="s">
        <v>189</v>
      </c>
      <c r="H32" s="2" t="s">
        <v>78</v>
      </c>
      <c r="I32" s="2" t="s">
        <v>190</v>
      </c>
      <c r="J32" s="2">
        <v>53.997236000000001</v>
      </c>
      <c r="K32" s="2">
        <v>-0.42963892999999997</v>
      </c>
      <c r="L32" s="2" t="s">
        <v>80</v>
      </c>
      <c r="M32" s="2">
        <v>3</v>
      </c>
    </row>
    <row r="33" spans="1:13" ht="15">
      <c r="A33" s="2">
        <v>1412235</v>
      </c>
      <c r="B33" s="77">
        <v>42422.59375</v>
      </c>
      <c r="C33" s="2">
        <v>3</v>
      </c>
      <c r="D33" s="2" t="s">
        <v>89</v>
      </c>
      <c r="E33" s="2" t="s">
        <v>191</v>
      </c>
      <c r="F33" s="2" t="s">
        <v>128</v>
      </c>
      <c r="G33" s="2" t="s">
        <v>192</v>
      </c>
      <c r="H33" s="2" t="s">
        <v>121</v>
      </c>
      <c r="I33" s="2" t="s">
        <v>193</v>
      </c>
      <c r="J33" s="2">
        <v>53.956623</v>
      </c>
      <c r="K33" s="2">
        <v>-0.53038437000000005</v>
      </c>
      <c r="L33" s="2" t="s">
        <v>80</v>
      </c>
      <c r="M33" s="2">
        <v>3</v>
      </c>
    </row>
    <row r="34" spans="1:13" ht="15">
      <c r="A34" s="2">
        <v>1412874</v>
      </c>
      <c r="B34" s="77">
        <v>42422.354166666664</v>
      </c>
      <c r="C34" s="2">
        <v>3</v>
      </c>
      <c r="D34" s="2" t="s">
        <v>74</v>
      </c>
      <c r="E34" s="2" t="s">
        <v>194</v>
      </c>
      <c r="F34" s="2" t="s">
        <v>195</v>
      </c>
      <c r="G34" s="2" t="s">
        <v>196</v>
      </c>
      <c r="H34" s="2" t="s">
        <v>78</v>
      </c>
      <c r="I34" s="2" t="s">
        <v>197</v>
      </c>
      <c r="J34" s="2">
        <v>53.900666000000001</v>
      </c>
      <c r="K34" s="2">
        <v>-0.75684797000000004</v>
      </c>
      <c r="L34" s="2" t="s">
        <v>80</v>
      </c>
      <c r="M34" s="2">
        <v>3</v>
      </c>
    </row>
    <row r="35" spans="1:13" ht="15">
      <c r="A35" s="2">
        <v>1413040</v>
      </c>
      <c r="B35" s="77">
        <v>42422.4375</v>
      </c>
      <c r="C35" s="2">
        <v>3</v>
      </c>
      <c r="D35" s="2" t="s">
        <v>74</v>
      </c>
      <c r="F35" s="2" t="s">
        <v>198</v>
      </c>
      <c r="G35" s="2" t="s">
        <v>199</v>
      </c>
      <c r="H35" s="2" t="s">
        <v>78</v>
      </c>
      <c r="I35" s="2" t="s">
        <v>200</v>
      </c>
      <c r="J35" s="2">
        <v>53.743251000000001</v>
      </c>
      <c r="K35" s="2">
        <v>-1.8544071</v>
      </c>
      <c r="L35" s="2" t="s">
        <v>80</v>
      </c>
      <c r="M35" s="2">
        <v>3</v>
      </c>
    </row>
    <row r="36" spans="1:13" ht="15">
      <c r="A36" s="2">
        <v>1413190</v>
      </c>
      <c r="B36" s="77">
        <v>42423.416666666664</v>
      </c>
      <c r="C36" s="2">
        <v>3</v>
      </c>
      <c r="D36" s="2" t="s">
        <v>94</v>
      </c>
      <c r="E36" s="2" t="s">
        <v>201</v>
      </c>
      <c r="F36" s="2" t="s">
        <v>96</v>
      </c>
      <c r="G36" s="2" t="s">
        <v>202</v>
      </c>
      <c r="H36" s="2" t="s">
        <v>78</v>
      </c>
      <c r="I36" s="2" t="s">
        <v>203</v>
      </c>
      <c r="J36" s="2">
        <v>53.987876</v>
      </c>
      <c r="K36" s="2">
        <v>-1.1521652</v>
      </c>
      <c r="L36" s="2" t="s">
        <v>80</v>
      </c>
      <c r="M36" s="2">
        <v>3</v>
      </c>
    </row>
    <row r="37" spans="1:13" ht="15">
      <c r="A37" s="2">
        <v>1413653</v>
      </c>
      <c r="B37" s="77">
        <v>42424.576388888891</v>
      </c>
      <c r="C37" s="2">
        <v>3</v>
      </c>
      <c r="D37" s="2" t="s">
        <v>94</v>
      </c>
      <c r="E37" s="2" t="s">
        <v>204</v>
      </c>
      <c r="F37" s="2" t="s">
        <v>205</v>
      </c>
      <c r="G37" s="2" t="s">
        <v>206</v>
      </c>
      <c r="H37" s="2" t="s">
        <v>78</v>
      </c>
      <c r="I37" s="2" t="s">
        <v>207</v>
      </c>
      <c r="J37" s="2">
        <v>54.345737</v>
      </c>
      <c r="K37" s="2">
        <v>-1.4400245</v>
      </c>
      <c r="L37" s="2" t="s">
        <v>80</v>
      </c>
      <c r="M37" s="2">
        <v>3</v>
      </c>
    </row>
    <row r="38" spans="1:13" ht="15">
      <c r="A38" s="2">
        <v>1413664</v>
      </c>
      <c r="B38" s="77">
        <v>42422.46875</v>
      </c>
      <c r="C38" s="2">
        <v>3</v>
      </c>
      <c r="D38" s="2" t="s">
        <v>74</v>
      </c>
      <c r="E38" s="2" t="s">
        <v>208</v>
      </c>
      <c r="F38" s="2" t="s">
        <v>159</v>
      </c>
      <c r="G38" s="2" t="s">
        <v>209</v>
      </c>
      <c r="H38" s="2" t="s">
        <v>78</v>
      </c>
      <c r="I38" s="2" t="s">
        <v>210</v>
      </c>
      <c r="J38" s="2">
        <v>54.169186000000003</v>
      </c>
      <c r="K38" s="2">
        <v>-1.3601547</v>
      </c>
      <c r="L38" s="2" t="s">
        <v>80</v>
      </c>
      <c r="M38" s="2">
        <v>3</v>
      </c>
    </row>
    <row r="39" spans="1:13" ht="15">
      <c r="A39" s="2">
        <v>1413788</v>
      </c>
      <c r="B39" s="77">
        <v>42425.3125</v>
      </c>
      <c r="C39" s="2">
        <v>3</v>
      </c>
      <c r="D39" s="2" t="s">
        <v>94</v>
      </c>
      <c r="E39" s="2" t="s">
        <v>211</v>
      </c>
      <c r="F39" s="2" t="s">
        <v>96</v>
      </c>
      <c r="G39" s="2" t="s">
        <v>212</v>
      </c>
      <c r="H39" s="2" t="s">
        <v>78</v>
      </c>
      <c r="I39" s="2" t="s">
        <v>213</v>
      </c>
      <c r="J39" s="2">
        <v>53.866853999999996</v>
      </c>
      <c r="K39" s="2">
        <v>-1.5177571999999999</v>
      </c>
      <c r="L39" s="2" t="s">
        <v>80</v>
      </c>
      <c r="M39" s="2">
        <v>3</v>
      </c>
    </row>
    <row r="40" spans="1:13" ht="15">
      <c r="A40" s="2">
        <v>1414092</v>
      </c>
      <c r="B40" s="77">
        <v>42425.875</v>
      </c>
      <c r="C40" s="2">
        <v>3</v>
      </c>
      <c r="D40" s="2" t="s">
        <v>89</v>
      </c>
      <c r="E40" s="2" t="s">
        <v>214</v>
      </c>
      <c r="F40" s="2" t="s">
        <v>215</v>
      </c>
      <c r="G40" s="2" t="s">
        <v>216</v>
      </c>
      <c r="H40" s="2" t="s">
        <v>78</v>
      </c>
      <c r="I40" s="2" t="s">
        <v>217</v>
      </c>
      <c r="J40" s="2">
        <v>54.022998000000001</v>
      </c>
      <c r="K40" s="2">
        <v>-1.6260053000000001</v>
      </c>
      <c r="L40" s="2" t="s">
        <v>80</v>
      </c>
      <c r="M40" s="2">
        <v>3</v>
      </c>
    </row>
    <row r="41" spans="1:13" ht="15">
      <c r="A41" s="2">
        <v>1414597</v>
      </c>
      <c r="B41" s="77">
        <v>42427.55</v>
      </c>
      <c r="C41" s="2">
        <v>3</v>
      </c>
      <c r="D41" s="2" t="s">
        <v>94</v>
      </c>
      <c r="E41" s="2" t="s">
        <v>218</v>
      </c>
      <c r="F41" s="2" t="s">
        <v>96</v>
      </c>
      <c r="G41" s="2" t="s">
        <v>219</v>
      </c>
      <c r="H41" s="2" t="s">
        <v>78</v>
      </c>
      <c r="I41" s="2" t="s">
        <v>220</v>
      </c>
      <c r="J41" s="2">
        <v>53.838743999999998</v>
      </c>
      <c r="K41" s="2">
        <v>-1.7666966</v>
      </c>
      <c r="L41" s="2" t="s">
        <v>80</v>
      </c>
      <c r="M41" s="2">
        <v>3</v>
      </c>
    </row>
    <row r="42" spans="1:13" ht="15">
      <c r="A42" s="2">
        <v>1414663</v>
      </c>
      <c r="B42" s="77">
        <v>42428.416666666664</v>
      </c>
      <c r="C42" s="2">
        <v>3</v>
      </c>
      <c r="D42" s="2" t="s">
        <v>89</v>
      </c>
      <c r="E42" s="2" t="s">
        <v>221</v>
      </c>
      <c r="F42" s="2" t="s">
        <v>167</v>
      </c>
      <c r="G42" s="2" t="s">
        <v>125</v>
      </c>
      <c r="H42" s="2" t="s">
        <v>78</v>
      </c>
      <c r="I42" s="2" t="s">
        <v>222</v>
      </c>
      <c r="J42" s="2">
        <v>53.927050999999999</v>
      </c>
      <c r="K42" s="2">
        <v>-2.0107759999999999</v>
      </c>
      <c r="L42" s="2" t="s">
        <v>80</v>
      </c>
      <c r="M42" s="2">
        <v>3</v>
      </c>
    </row>
    <row r="43" spans="1:13" ht="15">
      <c r="A43" s="2">
        <v>1415445</v>
      </c>
      <c r="B43" s="77">
        <v>42430.604166666664</v>
      </c>
      <c r="C43" s="2">
        <v>3</v>
      </c>
      <c r="D43" s="2" t="s">
        <v>74</v>
      </c>
      <c r="E43" s="2" t="s">
        <v>140</v>
      </c>
      <c r="F43" s="2" t="s">
        <v>223</v>
      </c>
      <c r="G43" s="2" t="s">
        <v>141</v>
      </c>
      <c r="H43" s="2" t="s">
        <v>78</v>
      </c>
      <c r="I43" s="2" t="s">
        <v>224</v>
      </c>
      <c r="J43" s="2">
        <v>53.844650999999999</v>
      </c>
      <c r="K43" s="2">
        <v>-1.7133163</v>
      </c>
      <c r="L43" s="2" t="s">
        <v>80</v>
      </c>
      <c r="M43" s="2">
        <v>3</v>
      </c>
    </row>
    <row r="44" spans="1:13" ht="15">
      <c r="A44" s="2">
        <v>1415634</v>
      </c>
      <c r="B44" s="77">
        <v>42431.447916666664</v>
      </c>
      <c r="C44" s="2">
        <v>3</v>
      </c>
      <c r="D44" s="2" t="s">
        <v>74</v>
      </c>
      <c r="E44" s="2" t="s">
        <v>225</v>
      </c>
      <c r="F44" s="2" t="s">
        <v>226</v>
      </c>
      <c r="G44" s="2" t="s">
        <v>227</v>
      </c>
      <c r="H44" s="2" t="s">
        <v>78</v>
      </c>
      <c r="I44" s="2" t="s">
        <v>228</v>
      </c>
      <c r="J44" s="2">
        <v>53.753808999999997</v>
      </c>
      <c r="K44" s="2">
        <v>-1.3683015999999999</v>
      </c>
      <c r="L44" s="2" t="s">
        <v>80</v>
      </c>
      <c r="M44" s="2">
        <v>3</v>
      </c>
    </row>
    <row r="45" spans="1:13" ht="15">
      <c r="A45" s="2">
        <v>1415695</v>
      </c>
      <c r="B45" s="77">
        <v>42431.65625</v>
      </c>
      <c r="C45" s="2">
        <v>3</v>
      </c>
      <c r="D45" s="2" t="s">
        <v>229</v>
      </c>
      <c r="E45" s="2" t="s">
        <v>230</v>
      </c>
      <c r="F45" s="2" t="s">
        <v>83</v>
      </c>
      <c r="G45" s="2" t="s">
        <v>108</v>
      </c>
      <c r="H45" s="2" t="s">
        <v>78</v>
      </c>
      <c r="I45" s="2" t="s">
        <v>231</v>
      </c>
      <c r="J45" s="2">
        <v>53.970289000000001</v>
      </c>
      <c r="K45" s="2">
        <v>-1.2959753000000001</v>
      </c>
      <c r="L45" s="2" t="s">
        <v>80</v>
      </c>
      <c r="M45" s="2">
        <v>3</v>
      </c>
    </row>
    <row r="46" spans="1:13" ht="15">
      <c r="A46" s="2">
        <v>1416090</v>
      </c>
      <c r="B46" s="77">
        <v>42433.37777777778</v>
      </c>
      <c r="C46" s="2">
        <v>3</v>
      </c>
      <c r="D46" s="2" t="s">
        <v>81</v>
      </c>
      <c r="E46" s="2" t="s">
        <v>232</v>
      </c>
      <c r="F46" s="2" t="s">
        <v>233</v>
      </c>
      <c r="G46" s="2" t="s">
        <v>92</v>
      </c>
      <c r="H46" s="2" t="s">
        <v>78</v>
      </c>
      <c r="I46" s="2" t="s">
        <v>234</v>
      </c>
      <c r="J46" s="2">
        <v>53.725163000000002</v>
      </c>
      <c r="K46" s="2">
        <v>-0.98058542999999998</v>
      </c>
      <c r="L46" s="2" t="s">
        <v>80</v>
      </c>
      <c r="M46" s="2">
        <v>3</v>
      </c>
    </row>
    <row r="47" spans="1:13" ht="15">
      <c r="A47" s="2">
        <v>1417016</v>
      </c>
      <c r="B47" s="77">
        <v>42439.333333333336</v>
      </c>
      <c r="C47" s="2">
        <v>3</v>
      </c>
      <c r="D47" s="2" t="s">
        <v>74</v>
      </c>
      <c r="E47" s="2" t="s">
        <v>235</v>
      </c>
      <c r="F47" s="2" t="s">
        <v>236</v>
      </c>
      <c r="H47" s="2" t="s">
        <v>237</v>
      </c>
      <c r="I47" s="2" t="s">
        <v>238</v>
      </c>
      <c r="J47" s="2">
        <v>53.751351</v>
      </c>
      <c r="K47" s="2">
        <v>-0.62385495000000002</v>
      </c>
      <c r="L47" s="2" t="s">
        <v>80</v>
      </c>
      <c r="M47" s="2">
        <v>3</v>
      </c>
    </row>
    <row r="48" spans="1:13" ht="15">
      <c r="A48" s="2">
        <v>1417078</v>
      </c>
      <c r="B48" s="77">
        <v>42433.520833333336</v>
      </c>
      <c r="C48" s="2">
        <v>3</v>
      </c>
      <c r="D48" s="2" t="s">
        <v>81</v>
      </c>
      <c r="E48" s="2" t="s">
        <v>239</v>
      </c>
      <c r="F48" s="2" t="s">
        <v>119</v>
      </c>
      <c r="G48" s="2" t="s">
        <v>240</v>
      </c>
      <c r="H48" s="2" t="s">
        <v>237</v>
      </c>
      <c r="I48" s="2" t="s">
        <v>241</v>
      </c>
      <c r="J48" s="2">
        <v>53.567526999999998</v>
      </c>
      <c r="K48" s="2">
        <v>-1.4909684999999999</v>
      </c>
      <c r="L48" s="2" t="s">
        <v>80</v>
      </c>
      <c r="M48" s="2">
        <v>3</v>
      </c>
    </row>
    <row r="49" spans="1:13" ht="15">
      <c r="A49" s="2">
        <v>1417580</v>
      </c>
      <c r="B49" s="77">
        <v>42438.524305555555</v>
      </c>
      <c r="C49" s="2">
        <v>3</v>
      </c>
      <c r="D49" s="2" t="s">
        <v>81</v>
      </c>
      <c r="E49" s="2" t="s">
        <v>242</v>
      </c>
      <c r="F49" s="2" t="s">
        <v>83</v>
      </c>
      <c r="G49" s="2" t="s">
        <v>108</v>
      </c>
      <c r="H49" s="2" t="s">
        <v>78</v>
      </c>
      <c r="I49" s="2" t="s">
        <v>231</v>
      </c>
      <c r="J49" s="2">
        <v>53.970289000000001</v>
      </c>
      <c r="K49" s="2">
        <v>-1.2959753000000001</v>
      </c>
      <c r="L49" s="2" t="s">
        <v>80</v>
      </c>
      <c r="M49" s="2">
        <v>3</v>
      </c>
    </row>
    <row r="50" spans="1:13" ht="15">
      <c r="A50" s="2">
        <v>1417644</v>
      </c>
      <c r="B50" s="77">
        <v>42438.506944444445</v>
      </c>
      <c r="C50" s="2">
        <v>3</v>
      </c>
      <c r="D50" s="2" t="s">
        <v>81</v>
      </c>
      <c r="E50" s="2" t="s">
        <v>243</v>
      </c>
      <c r="F50" s="2" t="s">
        <v>104</v>
      </c>
      <c r="G50" s="2" t="s">
        <v>244</v>
      </c>
      <c r="H50" s="2" t="s">
        <v>78</v>
      </c>
      <c r="I50" s="2" t="s">
        <v>245</v>
      </c>
      <c r="J50" s="2">
        <v>53.850872000000003</v>
      </c>
      <c r="K50" s="2">
        <v>-1.8148162000000001</v>
      </c>
      <c r="L50" s="2" t="s">
        <v>80</v>
      </c>
      <c r="M50" s="2">
        <v>3</v>
      </c>
    </row>
    <row r="51" spans="1:13" ht="15">
      <c r="A51" s="2">
        <v>1417834</v>
      </c>
      <c r="B51" s="77">
        <v>42438.854166666664</v>
      </c>
      <c r="C51" s="2">
        <v>3</v>
      </c>
      <c r="D51" s="2" t="s">
        <v>89</v>
      </c>
      <c r="E51" s="2" t="s">
        <v>246</v>
      </c>
      <c r="F51" s="2" t="s">
        <v>128</v>
      </c>
      <c r="G51" s="2" t="s">
        <v>247</v>
      </c>
      <c r="H51" s="2" t="s">
        <v>78</v>
      </c>
      <c r="I51" s="2" t="s">
        <v>248</v>
      </c>
      <c r="J51" s="2">
        <v>54.016938000000003</v>
      </c>
      <c r="K51" s="2">
        <v>-0.29870105000000002</v>
      </c>
      <c r="L51" s="2" t="s">
        <v>80</v>
      </c>
      <c r="M51" s="2">
        <v>3</v>
      </c>
    </row>
    <row r="52" spans="1:13" ht="15">
      <c r="A52" s="2">
        <v>1417896</v>
      </c>
      <c r="B52" s="77">
        <v>42439.613888888889</v>
      </c>
      <c r="C52" s="2">
        <v>3</v>
      </c>
      <c r="D52" s="2" t="s">
        <v>89</v>
      </c>
      <c r="E52" s="2" t="s">
        <v>249</v>
      </c>
      <c r="F52" s="2" t="s">
        <v>100</v>
      </c>
      <c r="G52" s="2" t="s">
        <v>250</v>
      </c>
      <c r="H52" s="2" t="s">
        <v>121</v>
      </c>
      <c r="I52" s="2" t="s">
        <v>251</v>
      </c>
      <c r="J52" s="2">
        <v>53.780634999999997</v>
      </c>
      <c r="K52" s="2">
        <v>-0.2194856</v>
      </c>
      <c r="L52" s="2" t="s">
        <v>80</v>
      </c>
      <c r="M52" s="2">
        <v>3</v>
      </c>
    </row>
    <row r="53" spans="1:13" ht="15">
      <c r="A53" s="2">
        <v>1418127</v>
      </c>
      <c r="B53" s="77">
        <v>42439.708333333336</v>
      </c>
      <c r="C53" s="2">
        <v>3</v>
      </c>
      <c r="D53" s="2" t="s">
        <v>81</v>
      </c>
      <c r="E53" s="2" t="s">
        <v>252</v>
      </c>
      <c r="F53" s="2" t="s">
        <v>171</v>
      </c>
      <c r="G53" s="2" t="s">
        <v>253</v>
      </c>
      <c r="H53" s="2" t="s">
        <v>121</v>
      </c>
      <c r="I53" s="2" t="s">
        <v>254</v>
      </c>
      <c r="J53" s="2">
        <v>53.198881</v>
      </c>
      <c r="K53" s="2">
        <v>-1.4088208</v>
      </c>
      <c r="L53" s="2" t="s">
        <v>80</v>
      </c>
      <c r="M53" s="2">
        <v>3</v>
      </c>
    </row>
    <row r="54" spans="1:13" ht="15">
      <c r="A54" s="2">
        <v>1418442</v>
      </c>
      <c r="B54" s="77">
        <v>42450.447916666664</v>
      </c>
      <c r="C54" s="2">
        <v>3</v>
      </c>
      <c r="D54" s="2" t="s">
        <v>255</v>
      </c>
      <c r="F54" s="2" t="s">
        <v>256</v>
      </c>
      <c r="G54" s="2" t="s">
        <v>257</v>
      </c>
      <c r="H54" s="2" t="s">
        <v>121</v>
      </c>
      <c r="I54" s="2" t="s">
        <v>258</v>
      </c>
      <c r="J54" s="2">
        <v>53.595948999999997</v>
      </c>
      <c r="K54" s="2">
        <v>-1.7130369000000001</v>
      </c>
      <c r="L54" s="2" t="s">
        <v>80</v>
      </c>
      <c r="M54" s="2">
        <v>3</v>
      </c>
    </row>
    <row r="55" spans="1:13" ht="15">
      <c r="A55" s="2">
        <v>1418454</v>
      </c>
      <c r="B55" s="77">
        <v>42438.510416666664</v>
      </c>
      <c r="C55" s="2">
        <v>3</v>
      </c>
      <c r="D55" s="2" t="s">
        <v>89</v>
      </c>
      <c r="E55" s="2" t="s">
        <v>259</v>
      </c>
      <c r="F55" s="2" t="s">
        <v>128</v>
      </c>
      <c r="G55" s="2" t="s">
        <v>260</v>
      </c>
      <c r="H55" s="2" t="s">
        <v>237</v>
      </c>
      <c r="I55" s="2" t="s">
        <v>261</v>
      </c>
      <c r="J55" s="2">
        <v>53.896698000000001</v>
      </c>
      <c r="K55" s="2">
        <v>-1.1724253</v>
      </c>
      <c r="L55" s="2" t="s">
        <v>80</v>
      </c>
      <c r="M55" s="2">
        <v>3</v>
      </c>
    </row>
    <row r="56" spans="1:13" ht="15">
      <c r="A56" s="2">
        <v>1418661</v>
      </c>
      <c r="B56" s="77">
        <v>42441.354166666664</v>
      </c>
      <c r="C56" s="2">
        <v>3</v>
      </c>
      <c r="D56" s="2" t="s">
        <v>74</v>
      </c>
      <c r="E56" s="2" t="s">
        <v>262</v>
      </c>
      <c r="F56" s="2" t="s">
        <v>87</v>
      </c>
      <c r="G56" s="2" t="s">
        <v>263</v>
      </c>
      <c r="H56" s="2" t="s">
        <v>78</v>
      </c>
      <c r="I56" s="2" t="s">
        <v>264</v>
      </c>
      <c r="J56" s="2">
        <v>53.839047999999998</v>
      </c>
      <c r="K56" s="2">
        <v>-0.40349533999999998</v>
      </c>
      <c r="L56" s="2" t="s">
        <v>80</v>
      </c>
      <c r="M56" s="2">
        <v>3</v>
      </c>
    </row>
    <row r="57" spans="1:13" ht="15">
      <c r="A57" s="2">
        <v>1418898</v>
      </c>
      <c r="B57" s="77">
        <v>42442.375</v>
      </c>
      <c r="C57" s="2">
        <v>3</v>
      </c>
      <c r="D57" s="2" t="s">
        <v>89</v>
      </c>
      <c r="E57" s="2" t="s">
        <v>214</v>
      </c>
      <c r="F57" s="2" t="s">
        <v>215</v>
      </c>
      <c r="G57" s="2" t="s">
        <v>265</v>
      </c>
      <c r="H57" s="2" t="s">
        <v>78</v>
      </c>
      <c r="I57" s="2" t="s">
        <v>217</v>
      </c>
      <c r="J57" s="2">
        <v>54.022998000000001</v>
      </c>
      <c r="K57" s="2">
        <v>-1.6260053000000001</v>
      </c>
      <c r="L57" s="2" t="s">
        <v>80</v>
      </c>
      <c r="M57" s="2">
        <v>3</v>
      </c>
    </row>
    <row r="58" spans="1:13" ht="15">
      <c r="A58" s="2">
        <v>1419507</v>
      </c>
      <c r="B58" s="77">
        <v>42444.227777777778</v>
      </c>
      <c r="C58" s="2">
        <v>3</v>
      </c>
      <c r="D58" s="2" t="s">
        <v>89</v>
      </c>
      <c r="E58" s="2" t="s">
        <v>266</v>
      </c>
      <c r="F58" s="2" t="s">
        <v>152</v>
      </c>
      <c r="G58" s="2" t="s">
        <v>267</v>
      </c>
      <c r="H58" s="2" t="s">
        <v>78</v>
      </c>
      <c r="I58" s="2" t="s">
        <v>268</v>
      </c>
      <c r="J58" s="2">
        <v>53.990755</v>
      </c>
      <c r="K58" s="2">
        <v>-0.91752367000000001</v>
      </c>
      <c r="L58" s="2" t="s">
        <v>80</v>
      </c>
      <c r="M58" s="2">
        <v>3</v>
      </c>
    </row>
    <row r="59" spans="1:13" ht="15">
      <c r="A59" s="2">
        <v>1420308</v>
      </c>
      <c r="B59" s="77">
        <v>42447.35833333333</v>
      </c>
      <c r="C59" s="2">
        <v>3</v>
      </c>
      <c r="D59" s="2" t="s">
        <v>89</v>
      </c>
      <c r="E59" s="2" t="s">
        <v>269</v>
      </c>
      <c r="F59" s="2" t="s">
        <v>270</v>
      </c>
      <c r="G59" s="2" t="s">
        <v>180</v>
      </c>
      <c r="H59" s="2" t="s">
        <v>78</v>
      </c>
      <c r="I59" s="2" t="s">
        <v>271</v>
      </c>
      <c r="J59" s="2">
        <v>54.014885999999997</v>
      </c>
      <c r="K59" s="2">
        <v>-1.0615752000000001</v>
      </c>
      <c r="L59" s="2" t="s">
        <v>80</v>
      </c>
      <c r="M59" s="2">
        <v>3</v>
      </c>
    </row>
    <row r="60" spans="1:13" ht="15">
      <c r="A60" s="2">
        <v>1420423</v>
      </c>
      <c r="B60" s="77">
        <v>42447.541666666664</v>
      </c>
      <c r="C60" s="2">
        <v>3</v>
      </c>
      <c r="D60" s="2" t="s">
        <v>81</v>
      </c>
      <c r="E60" s="2" t="s">
        <v>272</v>
      </c>
      <c r="F60" s="2" t="s">
        <v>104</v>
      </c>
      <c r="G60" s="2" t="s">
        <v>273</v>
      </c>
      <c r="H60" s="2" t="s">
        <v>78</v>
      </c>
      <c r="I60" s="2" t="s">
        <v>274</v>
      </c>
      <c r="J60" s="2">
        <v>53.726227999999999</v>
      </c>
      <c r="K60" s="2">
        <v>-1.8276398</v>
      </c>
      <c r="L60" s="2" t="s">
        <v>80</v>
      </c>
      <c r="M60" s="2">
        <v>3</v>
      </c>
    </row>
    <row r="61" spans="1:13" ht="15">
      <c r="A61" s="2">
        <v>1420864</v>
      </c>
      <c r="B61" s="77">
        <v>42450.506944444445</v>
      </c>
      <c r="C61" s="2">
        <v>3</v>
      </c>
      <c r="D61" s="2" t="s">
        <v>81</v>
      </c>
      <c r="E61" s="2" t="s">
        <v>275</v>
      </c>
      <c r="F61" s="2" t="s">
        <v>83</v>
      </c>
      <c r="G61" s="2" t="s">
        <v>276</v>
      </c>
      <c r="H61" s="2" t="s">
        <v>237</v>
      </c>
      <c r="I61" s="2" t="s">
        <v>277</v>
      </c>
      <c r="J61" s="2">
        <v>53.524976000000002</v>
      </c>
      <c r="K61" s="2">
        <v>-1.6578561999999999</v>
      </c>
      <c r="L61" s="2" t="s">
        <v>80</v>
      </c>
      <c r="M61" s="2">
        <v>3</v>
      </c>
    </row>
    <row r="62" spans="1:13" ht="15">
      <c r="A62" s="2">
        <v>1421359</v>
      </c>
      <c r="B62" s="77">
        <v>42451.479166666664</v>
      </c>
      <c r="C62" s="2">
        <v>3</v>
      </c>
      <c r="D62" s="2" t="s">
        <v>81</v>
      </c>
      <c r="F62" s="2" t="s">
        <v>104</v>
      </c>
      <c r="G62" s="2" t="s">
        <v>278</v>
      </c>
      <c r="H62" s="2" t="s">
        <v>78</v>
      </c>
      <c r="I62" s="2" t="s">
        <v>279</v>
      </c>
      <c r="J62" s="2">
        <v>54.381604000000003</v>
      </c>
      <c r="K62" s="2">
        <v>-1.7302221</v>
      </c>
      <c r="L62" s="2" t="s">
        <v>80</v>
      </c>
      <c r="M62" s="2">
        <v>3</v>
      </c>
    </row>
    <row r="63" spans="1:13" ht="15">
      <c r="A63" s="2">
        <v>1422115</v>
      </c>
      <c r="B63" s="77">
        <v>42454.395833333336</v>
      </c>
      <c r="C63" s="2">
        <v>3</v>
      </c>
      <c r="D63" s="2" t="s">
        <v>81</v>
      </c>
      <c r="E63" s="2" t="s">
        <v>280</v>
      </c>
      <c r="F63" s="2" t="s">
        <v>124</v>
      </c>
      <c r="G63" s="2" t="s">
        <v>281</v>
      </c>
      <c r="H63" s="2" t="s">
        <v>78</v>
      </c>
      <c r="I63" s="2" t="s">
        <v>282</v>
      </c>
      <c r="J63" s="2">
        <v>53.687432000000001</v>
      </c>
      <c r="K63" s="2">
        <v>-1.4504573999999999</v>
      </c>
      <c r="L63" s="2" t="s">
        <v>80</v>
      </c>
      <c r="M63" s="2">
        <v>3</v>
      </c>
    </row>
    <row r="64" spans="1:13" ht="15">
      <c r="A64" s="2">
        <v>1422124</v>
      </c>
      <c r="B64" s="77">
        <v>42454.627083333333</v>
      </c>
      <c r="C64" s="2">
        <v>3</v>
      </c>
      <c r="D64" s="2" t="s">
        <v>81</v>
      </c>
      <c r="E64" s="2" t="s">
        <v>283</v>
      </c>
      <c r="F64" s="2" t="s">
        <v>119</v>
      </c>
      <c r="G64" s="2" t="s">
        <v>284</v>
      </c>
      <c r="H64" s="2" t="s">
        <v>121</v>
      </c>
      <c r="I64" s="2" t="s">
        <v>285</v>
      </c>
      <c r="J64" s="2">
        <v>53.697502999999998</v>
      </c>
      <c r="K64" s="2">
        <v>-1.3120445999999999</v>
      </c>
      <c r="L64" s="2" t="s">
        <v>80</v>
      </c>
      <c r="M64" s="2">
        <v>3</v>
      </c>
    </row>
    <row r="65" spans="1:13" ht="15">
      <c r="A65" s="2">
        <v>1422245</v>
      </c>
      <c r="B65" s="77">
        <v>42455.458333333336</v>
      </c>
      <c r="C65" s="2">
        <v>3</v>
      </c>
      <c r="D65" s="2" t="s">
        <v>94</v>
      </c>
      <c r="F65" s="2" t="s">
        <v>96</v>
      </c>
      <c r="G65" s="2" t="s">
        <v>286</v>
      </c>
      <c r="H65" s="2" t="s">
        <v>78</v>
      </c>
      <c r="I65" s="2" t="s">
        <v>287</v>
      </c>
      <c r="J65" s="2">
        <v>54.023890000000002</v>
      </c>
      <c r="K65" s="2">
        <v>-1.6237077</v>
      </c>
      <c r="L65" s="2" t="s">
        <v>80</v>
      </c>
      <c r="M65" s="2">
        <v>3</v>
      </c>
    </row>
    <row r="66" spans="1:13" ht="15">
      <c r="A66" s="2">
        <v>1422413</v>
      </c>
      <c r="B66" s="77">
        <v>42458.0625</v>
      </c>
      <c r="C66" s="2">
        <v>3</v>
      </c>
      <c r="D66" s="2" t="s">
        <v>89</v>
      </c>
      <c r="E66" s="2" t="s">
        <v>288</v>
      </c>
      <c r="F66" s="2" t="s">
        <v>91</v>
      </c>
      <c r="G66" s="2" t="s">
        <v>289</v>
      </c>
      <c r="H66" s="2" t="s">
        <v>78</v>
      </c>
      <c r="I66" s="2" t="s">
        <v>290</v>
      </c>
      <c r="J66" s="2">
        <v>54.462364999999998</v>
      </c>
      <c r="K66" s="2">
        <v>-0.65132979999999996</v>
      </c>
      <c r="L66" s="2" t="s">
        <v>80</v>
      </c>
      <c r="M66" s="2">
        <v>3</v>
      </c>
    </row>
    <row r="67" spans="1:13" ht="15">
      <c r="A67" s="2">
        <v>1422493</v>
      </c>
      <c r="B67" s="77">
        <v>42457.489583333336</v>
      </c>
      <c r="C67" s="2">
        <v>3</v>
      </c>
      <c r="D67" s="2" t="s">
        <v>81</v>
      </c>
      <c r="E67" s="2" t="s">
        <v>291</v>
      </c>
      <c r="F67" s="2" t="s">
        <v>107</v>
      </c>
      <c r="G67" s="2" t="s">
        <v>253</v>
      </c>
      <c r="H67" s="2" t="s">
        <v>237</v>
      </c>
      <c r="I67" s="2" t="s">
        <v>292</v>
      </c>
      <c r="J67" s="2">
        <v>53.19932</v>
      </c>
      <c r="K67" s="2">
        <v>-1.4067190000000001</v>
      </c>
      <c r="L67" s="2" t="s">
        <v>80</v>
      </c>
      <c r="M67" s="2">
        <v>3</v>
      </c>
    </row>
    <row r="68" spans="1:13" ht="15">
      <c r="A68" s="2">
        <v>1422517</v>
      </c>
      <c r="B68" s="77">
        <v>42457.34375</v>
      </c>
      <c r="C68" s="2">
        <v>3</v>
      </c>
      <c r="D68" s="2" t="s">
        <v>74</v>
      </c>
      <c r="E68" s="2" t="s">
        <v>293</v>
      </c>
      <c r="F68" s="2" t="s">
        <v>294</v>
      </c>
      <c r="G68" s="2" t="s">
        <v>295</v>
      </c>
      <c r="H68" s="2" t="s">
        <v>78</v>
      </c>
      <c r="I68" s="2" t="s">
        <v>296</v>
      </c>
      <c r="J68" s="2">
        <v>53.444989</v>
      </c>
      <c r="K68" s="2">
        <v>-1.3230552</v>
      </c>
      <c r="L68" s="2" t="s">
        <v>80</v>
      </c>
      <c r="M68" s="2">
        <v>3</v>
      </c>
    </row>
    <row r="69" spans="1:13" ht="15">
      <c r="A69" s="2">
        <v>1422521</v>
      </c>
      <c r="B69" s="77">
        <v>42457.375</v>
      </c>
      <c r="C69" s="2">
        <v>3</v>
      </c>
      <c r="D69" s="2" t="s">
        <v>74</v>
      </c>
      <c r="E69" s="2" t="s">
        <v>140</v>
      </c>
      <c r="F69" s="2" t="s">
        <v>294</v>
      </c>
      <c r="G69" s="2" t="s">
        <v>297</v>
      </c>
      <c r="H69" s="2" t="s">
        <v>78</v>
      </c>
      <c r="I69" s="2" t="s">
        <v>298</v>
      </c>
      <c r="J69" s="2">
        <v>53.844650000000001</v>
      </c>
      <c r="K69" s="2">
        <v>-1.7131643000000001</v>
      </c>
      <c r="L69" s="2" t="s">
        <v>80</v>
      </c>
      <c r="M69" s="2">
        <v>3</v>
      </c>
    </row>
    <row r="70" spans="1:13" ht="15">
      <c r="A70" s="2">
        <v>1422662</v>
      </c>
      <c r="B70" s="77">
        <v>42457.392361111109</v>
      </c>
      <c r="C70" s="2">
        <v>3</v>
      </c>
      <c r="D70" s="2" t="s">
        <v>89</v>
      </c>
      <c r="E70" s="2" t="s">
        <v>299</v>
      </c>
      <c r="F70" s="2" t="s">
        <v>215</v>
      </c>
      <c r="G70" s="2" t="s">
        <v>300</v>
      </c>
      <c r="H70" s="2" t="s">
        <v>78</v>
      </c>
      <c r="I70" s="2" t="s">
        <v>301</v>
      </c>
      <c r="J70" s="2">
        <v>54.559649999999998</v>
      </c>
      <c r="K70" s="2">
        <v>-0.79101445999999997</v>
      </c>
      <c r="L70" s="2" t="s">
        <v>80</v>
      </c>
      <c r="M70" s="2">
        <v>3</v>
      </c>
    </row>
    <row r="71" spans="1:13" ht="15">
      <c r="A71" s="2">
        <v>1422751</v>
      </c>
      <c r="B71" s="77">
        <v>42458.368055555555</v>
      </c>
      <c r="C71" s="2">
        <v>3</v>
      </c>
      <c r="D71" s="2" t="s">
        <v>74</v>
      </c>
      <c r="E71" s="2" t="s">
        <v>302</v>
      </c>
      <c r="F71" s="2" t="s">
        <v>156</v>
      </c>
      <c r="G71" s="2" t="s">
        <v>303</v>
      </c>
      <c r="H71" s="2" t="s">
        <v>78</v>
      </c>
      <c r="I71" s="2" t="s">
        <v>304</v>
      </c>
      <c r="J71" s="2">
        <v>54.111415000000001</v>
      </c>
      <c r="K71" s="2">
        <v>-1.4554225000000001</v>
      </c>
      <c r="L71" s="2" t="s">
        <v>80</v>
      </c>
      <c r="M71" s="2">
        <v>3</v>
      </c>
    </row>
    <row r="72" spans="1:13" ht="15">
      <c r="A72" s="2">
        <v>1423035</v>
      </c>
      <c r="B72" s="77">
        <v>42458.828472222223</v>
      </c>
      <c r="C72" s="2">
        <v>3</v>
      </c>
      <c r="D72" s="2" t="s">
        <v>89</v>
      </c>
      <c r="E72" s="2" t="s">
        <v>266</v>
      </c>
      <c r="F72" s="2" t="s">
        <v>305</v>
      </c>
      <c r="G72" s="2" t="s">
        <v>267</v>
      </c>
      <c r="H72" s="2" t="s">
        <v>78</v>
      </c>
      <c r="I72" s="2" t="s">
        <v>268</v>
      </c>
      <c r="J72" s="2">
        <v>53.990755</v>
      </c>
      <c r="K72" s="2">
        <v>-0.91752367000000001</v>
      </c>
      <c r="L72" s="2" t="s">
        <v>80</v>
      </c>
      <c r="M72" s="2">
        <v>3</v>
      </c>
    </row>
    <row r="73" spans="1:13" ht="15">
      <c r="A73" s="2">
        <v>1423327</v>
      </c>
      <c r="B73" s="77">
        <v>42460.052083333336</v>
      </c>
      <c r="C73" s="2">
        <v>3</v>
      </c>
      <c r="D73" s="2" t="s">
        <v>89</v>
      </c>
      <c r="E73" s="2" t="s">
        <v>306</v>
      </c>
      <c r="F73" s="2" t="s">
        <v>152</v>
      </c>
      <c r="G73" s="2" t="s">
        <v>307</v>
      </c>
      <c r="H73" s="2" t="s">
        <v>78</v>
      </c>
      <c r="I73" s="2" t="s">
        <v>308</v>
      </c>
      <c r="J73" s="2">
        <v>53.982219000000001</v>
      </c>
      <c r="K73" s="2">
        <v>-1.0679517000000001</v>
      </c>
      <c r="L73" s="2" t="s">
        <v>80</v>
      </c>
      <c r="M73" s="2">
        <v>3</v>
      </c>
    </row>
    <row r="74" spans="1:13" ht="15">
      <c r="A74" s="2">
        <v>1423496</v>
      </c>
      <c r="B74" s="77">
        <v>42460.586805555555</v>
      </c>
      <c r="C74" s="2">
        <v>3</v>
      </c>
      <c r="D74" s="2" t="s">
        <v>309</v>
      </c>
      <c r="E74" s="2" t="s">
        <v>310</v>
      </c>
      <c r="F74" s="2" t="s">
        <v>311</v>
      </c>
      <c r="G74" s="2" t="s">
        <v>312</v>
      </c>
      <c r="H74" s="2" t="s">
        <v>121</v>
      </c>
      <c r="I74" s="2" t="s">
        <v>313</v>
      </c>
      <c r="J74" s="2">
        <v>53.254530000000003</v>
      </c>
      <c r="K74" s="2">
        <v>-1.3579911</v>
      </c>
      <c r="L74" s="2" t="s">
        <v>80</v>
      </c>
      <c r="M74" s="2">
        <v>3</v>
      </c>
    </row>
    <row r="75" spans="1:13" ht="15">
      <c r="A75" s="2">
        <v>1424000</v>
      </c>
      <c r="B75" s="77">
        <v>42461.708333333336</v>
      </c>
      <c r="C75" s="2">
        <v>3</v>
      </c>
      <c r="D75" s="2" t="s">
        <v>81</v>
      </c>
      <c r="E75" s="2" t="s">
        <v>314</v>
      </c>
      <c r="F75" s="2" t="s">
        <v>163</v>
      </c>
      <c r="G75" s="2" t="s">
        <v>315</v>
      </c>
      <c r="H75" s="2" t="s">
        <v>78</v>
      </c>
      <c r="I75" s="2" t="s">
        <v>316</v>
      </c>
      <c r="J75" s="2">
        <v>54.384594999999997</v>
      </c>
      <c r="K75" s="2">
        <v>-1.7419046</v>
      </c>
      <c r="L75" s="2" t="s">
        <v>80</v>
      </c>
      <c r="M75" s="2">
        <v>3</v>
      </c>
    </row>
    <row r="76" spans="1:13" ht="15">
      <c r="A76" s="2">
        <v>1424324</v>
      </c>
      <c r="B76" s="77">
        <v>42463.572916666664</v>
      </c>
      <c r="C76" s="2">
        <v>3</v>
      </c>
      <c r="D76" s="2" t="s">
        <v>81</v>
      </c>
      <c r="E76" s="2" t="s">
        <v>317</v>
      </c>
      <c r="F76" s="2" t="s">
        <v>124</v>
      </c>
      <c r="G76" s="2" t="s">
        <v>307</v>
      </c>
      <c r="H76" s="2" t="s">
        <v>78</v>
      </c>
      <c r="I76" s="2" t="s">
        <v>318</v>
      </c>
      <c r="J76" s="2">
        <v>53.987254999999998</v>
      </c>
      <c r="K76" s="2">
        <v>-1.1533979000000001</v>
      </c>
      <c r="L76" s="2" t="s">
        <v>80</v>
      </c>
      <c r="M76" s="2">
        <v>3</v>
      </c>
    </row>
    <row r="77" spans="1:13" ht="15">
      <c r="A77" s="2">
        <v>1424485</v>
      </c>
      <c r="B77" s="77">
        <v>42464.46875</v>
      </c>
      <c r="C77" s="2">
        <v>3</v>
      </c>
      <c r="D77" s="2" t="s">
        <v>74</v>
      </c>
      <c r="E77" s="2" t="s">
        <v>319</v>
      </c>
      <c r="F77" s="2" t="s">
        <v>148</v>
      </c>
      <c r="G77" s="2" t="s">
        <v>320</v>
      </c>
      <c r="H77" s="2" t="s">
        <v>237</v>
      </c>
      <c r="I77" s="2" t="s">
        <v>321</v>
      </c>
      <c r="J77" s="2">
        <v>53.930498999999998</v>
      </c>
      <c r="K77" s="2">
        <v>-1.8114184</v>
      </c>
      <c r="L77" s="2" t="s">
        <v>80</v>
      </c>
      <c r="M77" s="2">
        <v>3</v>
      </c>
    </row>
    <row r="78" spans="1:13" ht="15">
      <c r="A78" s="2">
        <v>1425157</v>
      </c>
      <c r="B78" s="77">
        <v>42466.448611111111</v>
      </c>
      <c r="C78" s="2">
        <v>3</v>
      </c>
      <c r="D78" s="2" t="s">
        <v>81</v>
      </c>
      <c r="E78" s="2" t="s">
        <v>322</v>
      </c>
      <c r="F78" s="2" t="s">
        <v>163</v>
      </c>
      <c r="G78" s="2" t="s">
        <v>153</v>
      </c>
      <c r="H78" s="2" t="s">
        <v>78</v>
      </c>
      <c r="I78" s="2" t="s">
        <v>323</v>
      </c>
      <c r="J78" s="2">
        <v>53.981912999999999</v>
      </c>
      <c r="K78" s="2">
        <v>-1.5213095999999999</v>
      </c>
      <c r="L78" s="2" t="s">
        <v>80</v>
      </c>
      <c r="M78" s="2">
        <v>3</v>
      </c>
    </row>
    <row r="79" spans="1:13" ht="15">
      <c r="A79" s="2">
        <v>1425562</v>
      </c>
      <c r="B79" s="77">
        <v>42467.6875</v>
      </c>
      <c r="C79" s="2">
        <v>3</v>
      </c>
      <c r="D79" s="2" t="s">
        <v>89</v>
      </c>
      <c r="E79" s="2" t="s">
        <v>324</v>
      </c>
      <c r="F79" s="2" t="s">
        <v>215</v>
      </c>
      <c r="G79" s="2" t="s">
        <v>325</v>
      </c>
      <c r="H79" s="2" t="s">
        <v>78</v>
      </c>
      <c r="I79" s="2" t="s">
        <v>326</v>
      </c>
      <c r="J79" s="2">
        <v>54.239655999999997</v>
      </c>
      <c r="K79" s="2">
        <v>-1.3449491</v>
      </c>
      <c r="L79" s="2" t="s">
        <v>80</v>
      </c>
      <c r="M79" s="2">
        <v>3</v>
      </c>
    </row>
    <row r="80" spans="1:13" ht="15">
      <c r="A80" s="2">
        <v>1425915</v>
      </c>
      <c r="B80" s="77">
        <v>42468.791666666664</v>
      </c>
      <c r="C80" s="2">
        <v>3</v>
      </c>
      <c r="D80" s="2" t="s">
        <v>89</v>
      </c>
      <c r="E80" s="2" t="s">
        <v>327</v>
      </c>
      <c r="F80" s="2" t="s">
        <v>215</v>
      </c>
      <c r="G80" s="2" t="s">
        <v>328</v>
      </c>
      <c r="H80" s="2" t="s">
        <v>78</v>
      </c>
      <c r="I80" s="2" t="s">
        <v>329</v>
      </c>
      <c r="J80" s="2">
        <v>53.326272000000003</v>
      </c>
      <c r="K80" s="2">
        <v>-1.3273372999999999</v>
      </c>
      <c r="L80" s="2" t="s">
        <v>80</v>
      </c>
      <c r="M80" s="2">
        <v>3</v>
      </c>
    </row>
    <row r="81" spans="1:13" ht="15">
      <c r="A81" s="2">
        <v>1426143</v>
      </c>
      <c r="B81" s="77">
        <v>42470.48333333333</v>
      </c>
      <c r="C81" s="2">
        <v>3</v>
      </c>
      <c r="D81" s="2" t="s">
        <v>81</v>
      </c>
      <c r="F81" s="2" t="s">
        <v>233</v>
      </c>
      <c r="G81" s="2" t="s">
        <v>300</v>
      </c>
      <c r="H81" s="2" t="s">
        <v>78</v>
      </c>
      <c r="I81" s="2" t="s">
        <v>330</v>
      </c>
      <c r="J81" s="2">
        <v>54.550668999999999</v>
      </c>
      <c r="K81" s="2">
        <v>-0.80071126999999997</v>
      </c>
      <c r="L81" s="2" t="s">
        <v>80</v>
      </c>
      <c r="M81" s="2">
        <v>3</v>
      </c>
    </row>
    <row r="82" spans="1:13" ht="15">
      <c r="A82" s="2">
        <v>1427465</v>
      </c>
      <c r="B82" s="77">
        <v>42474.729166666664</v>
      </c>
      <c r="C82" s="2">
        <v>3</v>
      </c>
      <c r="D82" s="2" t="s">
        <v>74</v>
      </c>
      <c r="E82" s="2" t="s">
        <v>262</v>
      </c>
      <c r="F82" s="2" t="s">
        <v>331</v>
      </c>
      <c r="G82" s="2" t="s">
        <v>263</v>
      </c>
      <c r="H82" s="2" t="s">
        <v>78</v>
      </c>
      <c r="I82" s="2" t="s">
        <v>332</v>
      </c>
      <c r="J82" s="2">
        <v>53.839540999999997</v>
      </c>
      <c r="K82" s="2">
        <v>-0.39329352000000001</v>
      </c>
      <c r="L82" s="2" t="s">
        <v>80</v>
      </c>
      <c r="M82" s="2">
        <v>3</v>
      </c>
    </row>
    <row r="83" spans="1:13" ht="15">
      <c r="A83" s="2">
        <v>1427934</v>
      </c>
      <c r="B83" s="77">
        <v>42476.375</v>
      </c>
      <c r="C83" s="2">
        <v>3</v>
      </c>
      <c r="D83" s="2" t="s">
        <v>74</v>
      </c>
      <c r="E83" s="2" t="s">
        <v>225</v>
      </c>
      <c r="F83" s="2" t="s">
        <v>87</v>
      </c>
      <c r="G83" s="2" t="s">
        <v>333</v>
      </c>
      <c r="H83" s="2" t="s">
        <v>78</v>
      </c>
      <c r="I83" s="2" t="s">
        <v>334</v>
      </c>
      <c r="J83" s="2">
        <v>53.753377</v>
      </c>
      <c r="K83" s="2">
        <v>-1.3714930000000001</v>
      </c>
      <c r="L83" s="2" t="s">
        <v>80</v>
      </c>
      <c r="M83" s="2">
        <v>3</v>
      </c>
    </row>
    <row r="84" spans="1:13" ht="15">
      <c r="A84" s="2">
        <v>1427972</v>
      </c>
      <c r="B84" s="77">
        <v>42476.636111111111</v>
      </c>
      <c r="C84" s="2">
        <v>3</v>
      </c>
      <c r="D84" s="2" t="s">
        <v>81</v>
      </c>
      <c r="F84" s="2" t="s">
        <v>83</v>
      </c>
      <c r="G84" s="2" t="s">
        <v>335</v>
      </c>
      <c r="H84" s="2" t="s">
        <v>78</v>
      </c>
      <c r="I84" s="2" t="s">
        <v>336</v>
      </c>
      <c r="J84" s="2">
        <v>53.753374999999998</v>
      </c>
      <c r="K84" s="2">
        <v>-0.60452669000000003</v>
      </c>
      <c r="L84" s="2" t="s">
        <v>80</v>
      </c>
      <c r="M84" s="2">
        <v>3</v>
      </c>
    </row>
    <row r="85" spans="1:13" ht="15">
      <c r="A85" s="2">
        <v>1428052</v>
      </c>
      <c r="B85" s="77">
        <v>42477.541666666664</v>
      </c>
      <c r="C85" s="2">
        <v>3</v>
      </c>
      <c r="D85" s="2" t="s">
        <v>255</v>
      </c>
      <c r="E85" s="2" t="s">
        <v>337</v>
      </c>
      <c r="F85" s="2" t="s">
        <v>338</v>
      </c>
      <c r="G85" s="2" t="s">
        <v>339</v>
      </c>
      <c r="H85" s="2" t="s">
        <v>78</v>
      </c>
      <c r="I85" s="2" t="s">
        <v>340</v>
      </c>
      <c r="J85" s="2">
        <v>53.654983000000001</v>
      </c>
      <c r="K85" s="2">
        <v>-1.7445617</v>
      </c>
      <c r="L85" s="2" t="s">
        <v>80</v>
      </c>
      <c r="M85" s="2">
        <v>3</v>
      </c>
    </row>
    <row r="86" spans="1:13" ht="15">
      <c r="A86" s="2">
        <v>1428076</v>
      </c>
      <c r="B86" s="77">
        <v>42477.790972222225</v>
      </c>
      <c r="C86" s="2">
        <v>3</v>
      </c>
      <c r="D86" s="2" t="s">
        <v>81</v>
      </c>
      <c r="E86" s="2" t="s">
        <v>341</v>
      </c>
      <c r="F86" s="2" t="s">
        <v>104</v>
      </c>
      <c r="G86" s="2" t="s">
        <v>342</v>
      </c>
      <c r="H86" s="2" t="s">
        <v>78</v>
      </c>
      <c r="I86" s="2" t="s">
        <v>343</v>
      </c>
      <c r="J86" s="2">
        <v>53.792914000000003</v>
      </c>
      <c r="K86" s="2">
        <v>-1.8241791999999999</v>
      </c>
      <c r="L86" s="2" t="s">
        <v>80</v>
      </c>
      <c r="M86" s="2">
        <v>3</v>
      </c>
    </row>
    <row r="87" spans="1:13" ht="15">
      <c r="A87" s="2">
        <v>1428887</v>
      </c>
      <c r="B87" s="77">
        <v>42480.6875</v>
      </c>
      <c r="C87" s="2">
        <v>3</v>
      </c>
      <c r="D87" s="2" t="s">
        <v>81</v>
      </c>
      <c r="E87" s="2" t="s">
        <v>344</v>
      </c>
      <c r="F87" s="2" t="s">
        <v>163</v>
      </c>
      <c r="G87" s="2" t="s">
        <v>345</v>
      </c>
      <c r="H87" s="2" t="s">
        <v>121</v>
      </c>
      <c r="I87" s="2" t="s">
        <v>346</v>
      </c>
      <c r="J87" s="2">
        <v>53.840285000000002</v>
      </c>
      <c r="K87" s="2">
        <v>-1.6926779999999999</v>
      </c>
      <c r="L87" s="2" t="s">
        <v>80</v>
      </c>
      <c r="M87" s="2">
        <v>3</v>
      </c>
    </row>
    <row r="88" spans="1:13" ht="15">
      <c r="A88" s="2">
        <v>1429374</v>
      </c>
      <c r="B88" s="77">
        <v>42482.406944444447</v>
      </c>
      <c r="C88" s="2">
        <v>3</v>
      </c>
      <c r="D88" s="2" t="s">
        <v>94</v>
      </c>
      <c r="E88" s="2" t="s">
        <v>95</v>
      </c>
      <c r="F88" s="2" t="s">
        <v>96</v>
      </c>
      <c r="G88" s="2" t="s">
        <v>97</v>
      </c>
      <c r="H88" s="2" t="s">
        <v>78</v>
      </c>
      <c r="I88" s="2" t="s">
        <v>347</v>
      </c>
      <c r="J88" s="2">
        <v>53.720984000000001</v>
      </c>
      <c r="K88" s="2">
        <v>-0.80094960000000004</v>
      </c>
      <c r="L88" s="2" t="s">
        <v>80</v>
      </c>
      <c r="M88" s="2">
        <v>3</v>
      </c>
    </row>
    <row r="89" spans="1:13" ht="15">
      <c r="A89" s="2">
        <v>1429700</v>
      </c>
      <c r="B89" s="77">
        <v>42483.729166666664</v>
      </c>
      <c r="C89" s="2">
        <v>3</v>
      </c>
      <c r="D89" s="2" t="s">
        <v>81</v>
      </c>
      <c r="E89" s="2">
        <v>35776002583</v>
      </c>
      <c r="F89" s="2" t="s">
        <v>83</v>
      </c>
      <c r="G89" s="2" t="s">
        <v>348</v>
      </c>
      <c r="H89" s="2" t="s">
        <v>78</v>
      </c>
      <c r="I89" s="2" t="s">
        <v>349</v>
      </c>
      <c r="J89" s="2">
        <v>54.406592000000003</v>
      </c>
      <c r="K89" s="2">
        <v>-1.6605782</v>
      </c>
      <c r="L89" s="2" t="s">
        <v>80</v>
      </c>
      <c r="M89" s="2">
        <v>3</v>
      </c>
    </row>
    <row r="90" spans="1:13" ht="15">
      <c r="A90" s="2">
        <v>1429732</v>
      </c>
      <c r="B90" s="77">
        <v>42484.1875</v>
      </c>
      <c r="C90" s="2">
        <v>3</v>
      </c>
      <c r="D90" s="2" t="s">
        <v>74</v>
      </c>
      <c r="E90" s="2" t="s">
        <v>350</v>
      </c>
      <c r="F90" s="2" t="s">
        <v>351</v>
      </c>
      <c r="G90" s="2" t="s">
        <v>352</v>
      </c>
      <c r="H90" s="2" t="s">
        <v>78</v>
      </c>
      <c r="I90" s="2" t="s">
        <v>353</v>
      </c>
      <c r="J90" s="2">
        <v>54.285193999999997</v>
      </c>
      <c r="K90" s="2">
        <v>-1.5807800999999999</v>
      </c>
      <c r="L90" s="2" t="s">
        <v>80</v>
      </c>
      <c r="M90" s="2">
        <v>3</v>
      </c>
    </row>
    <row r="91" spans="1:13" ht="15">
      <c r="A91" s="2">
        <v>1430314</v>
      </c>
      <c r="B91" s="77">
        <v>42486.479166666664</v>
      </c>
      <c r="C91" s="2">
        <v>3</v>
      </c>
      <c r="D91" s="2" t="s">
        <v>255</v>
      </c>
      <c r="E91" s="2" t="s">
        <v>354</v>
      </c>
      <c r="F91" s="2" t="s">
        <v>355</v>
      </c>
      <c r="G91" s="2" t="s">
        <v>356</v>
      </c>
      <c r="H91" s="2" t="s">
        <v>78</v>
      </c>
      <c r="I91" s="2" t="s">
        <v>357</v>
      </c>
      <c r="J91" s="2">
        <v>53.526848999999999</v>
      </c>
      <c r="K91" s="2">
        <v>-1.4591746000000001</v>
      </c>
      <c r="L91" s="2" t="s">
        <v>80</v>
      </c>
      <c r="M91" s="2">
        <v>3</v>
      </c>
    </row>
    <row r="92" spans="1:13" ht="15">
      <c r="A92" s="2">
        <v>1430455</v>
      </c>
      <c r="B92" s="77">
        <v>42487.364583333336</v>
      </c>
      <c r="C92" s="2">
        <v>3</v>
      </c>
      <c r="D92" s="2" t="s">
        <v>81</v>
      </c>
      <c r="E92" s="2" t="s">
        <v>358</v>
      </c>
      <c r="F92" s="2" t="s">
        <v>359</v>
      </c>
      <c r="G92" s="2" t="s">
        <v>360</v>
      </c>
      <c r="H92" s="2" t="s">
        <v>78</v>
      </c>
      <c r="I92" s="2" t="s">
        <v>361</v>
      </c>
      <c r="J92" s="2">
        <v>53.914991000000001</v>
      </c>
      <c r="K92" s="2">
        <v>-1.9367833000000001</v>
      </c>
      <c r="L92" s="2" t="s">
        <v>80</v>
      </c>
      <c r="M92" s="2">
        <v>3</v>
      </c>
    </row>
    <row r="93" spans="1:13" ht="15">
      <c r="A93" s="2">
        <v>1430656</v>
      </c>
      <c r="B93" s="77">
        <v>42487.958333333336</v>
      </c>
      <c r="C93" s="2">
        <v>3</v>
      </c>
      <c r="D93" s="2" t="s">
        <v>81</v>
      </c>
      <c r="E93" s="2" t="s">
        <v>362</v>
      </c>
      <c r="F93" s="2" t="s">
        <v>104</v>
      </c>
      <c r="G93" s="2" t="s">
        <v>363</v>
      </c>
      <c r="H93" s="2" t="s">
        <v>78</v>
      </c>
      <c r="I93" s="2" t="s">
        <v>364</v>
      </c>
      <c r="J93" s="2">
        <v>54.070906999999998</v>
      </c>
      <c r="K93" s="2">
        <v>-2.1743226999999998</v>
      </c>
      <c r="L93" s="2" t="s">
        <v>80</v>
      </c>
      <c r="M93" s="2">
        <v>3</v>
      </c>
    </row>
    <row r="94" spans="1:13" ht="15">
      <c r="A94" s="2">
        <v>1430986</v>
      </c>
      <c r="B94" s="77">
        <v>42433.651388888888</v>
      </c>
      <c r="C94" s="2">
        <v>3</v>
      </c>
      <c r="D94" s="2" t="s">
        <v>81</v>
      </c>
      <c r="E94" s="2" t="s">
        <v>365</v>
      </c>
      <c r="F94" s="2" t="s">
        <v>107</v>
      </c>
      <c r="G94" s="2" t="s">
        <v>366</v>
      </c>
      <c r="H94" s="2" t="s">
        <v>78</v>
      </c>
      <c r="I94" s="2" t="s">
        <v>367</v>
      </c>
      <c r="J94" s="2">
        <v>53.641469000000001</v>
      </c>
      <c r="K94" s="2">
        <v>-1.5049022999999999</v>
      </c>
      <c r="L94" s="2" t="s">
        <v>80</v>
      </c>
      <c r="M94" s="2">
        <v>3</v>
      </c>
    </row>
    <row r="95" spans="1:13" ht="15">
      <c r="A95" s="2">
        <v>1431006</v>
      </c>
      <c r="B95" s="77">
        <v>42489.409722222219</v>
      </c>
      <c r="C95" s="2">
        <v>3</v>
      </c>
      <c r="D95" s="2" t="s">
        <v>89</v>
      </c>
      <c r="E95" s="2" t="s">
        <v>368</v>
      </c>
      <c r="F95" s="2" t="s">
        <v>215</v>
      </c>
      <c r="G95" s="2" t="s">
        <v>369</v>
      </c>
      <c r="H95" s="2" t="s">
        <v>78</v>
      </c>
      <c r="I95" s="2" t="s">
        <v>370</v>
      </c>
      <c r="J95" s="2">
        <v>53.732844999999998</v>
      </c>
      <c r="K95" s="2">
        <v>-1.5656763</v>
      </c>
      <c r="L95" s="2" t="s">
        <v>80</v>
      </c>
      <c r="M95" s="2">
        <v>3</v>
      </c>
    </row>
    <row r="96" spans="1:13" ht="15">
      <c r="A96" s="2">
        <v>1431176</v>
      </c>
      <c r="B96" s="77">
        <v>42490.430555555555</v>
      </c>
      <c r="C96" s="2">
        <v>3</v>
      </c>
      <c r="D96" s="2" t="s">
        <v>94</v>
      </c>
      <c r="E96" s="2" t="s">
        <v>371</v>
      </c>
      <c r="F96" s="2" t="s">
        <v>96</v>
      </c>
      <c r="G96" s="2" t="s">
        <v>372</v>
      </c>
      <c r="H96" s="2" t="s">
        <v>78</v>
      </c>
      <c r="I96" s="2" t="s">
        <v>373</v>
      </c>
      <c r="J96" s="2">
        <v>53.869205999999998</v>
      </c>
      <c r="K96" s="2">
        <v>-1.1740325</v>
      </c>
      <c r="L96" s="2" t="s">
        <v>80</v>
      </c>
      <c r="M96" s="2">
        <v>3</v>
      </c>
    </row>
    <row r="97" spans="1:13" ht="15">
      <c r="A97" s="2">
        <v>1431391</v>
      </c>
      <c r="B97" s="77">
        <v>42492.508333333331</v>
      </c>
      <c r="C97" s="2">
        <v>3</v>
      </c>
      <c r="D97" s="2" t="s">
        <v>81</v>
      </c>
      <c r="E97" s="2" t="s">
        <v>374</v>
      </c>
      <c r="F97" s="2" t="s">
        <v>83</v>
      </c>
      <c r="G97" s="2" t="s">
        <v>375</v>
      </c>
      <c r="H97" s="2" t="s">
        <v>121</v>
      </c>
      <c r="I97" s="2" t="s">
        <v>376</v>
      </c>
      <c r="J97" s="2">
        <v>54.420051000000001</v>
      </c>
      <c r="K97" s="2">
        <v>-1.6858949999999999</v>
      </c>
      <c r="L97" s="2" t="s">
        <v>80</v>
      </c>
      <c r="M97" s="2">
        <v>3</v>
      </c>
    </row>
    <row r="98" spans="1:13" ht="15">
      <c r="A98" s="2">
        <v>1431430</v>
      </c>
      <c r="B98" s="77">
        <v>42492.625</v>
      </c>
      <c r="C98" s="2">
        <v>3</v>
      </c>
      <c r="D98" s="2" t="s">
        <v>74</v>
      </c>
      <c r="E98" s="2" t="s">
        <v>377</v>
      </c>
      <c r="F98" s="2" t="s">
        <v>159</v>
      </c>
      <c r="G98" s="2" t="s">
        <v>378</v>
      </c>
      <c r="H98" s="2" t="s">
        <v>78</v>
      </c>
      <c r="I98" s="2" t="s">
        <v>379</v>
      </c>
      <c r="J98" s="2">
        <v>53.583669</v>
      </c>
      <c r="K98" s="2">
        <v>-1.6576849</v>
      </c>
      <c r="L98" s="2" t="s">
        <v>80</v>
      </c>
      <c r="M98" s="2">
        <v>3</v>
      </c>
    </row>
    <row r="99" spans="1:13" ht="15">
      <c r="A99" s="2">
        <v>1431708</v>
      </c>
      <c r="B99" s="77">
        <v>42493.756944444445</v>
      </c>
      <c r="C99" s="2">
        <v>3</v>
      </c>
      <c r="D99" s="2" t="s">
        <v>81</v>
      </c>
      <c r="E99" s="2" t="s">
        <v>380</v>
      </c>
      <c r="F99" s="2" t="s">
        <v>83</v>
      </c>
      <c r="G99" s="2" t="s">
        <v>380</v>
      </c>
      <c r="H99" s="2" t="s">
        <v>78</v>
      </c>
      <c r="I99" s="2" t="s">
        <v>381</v>
      </c>
      <c r="J99" s="2">
        <v>54.488712999999997</v>
      </c>
      <c r="K99" s="2">
        <v>-0.61279415000000004</v>
      </c>
      <c r="L99" s="2" t="s">
        <v>80</v>
      </c>
      <c r="M99" s="2">
        <v>3</v>
      </c>
    </row>
    <row r="100" spans="1:13" ht="15">
      <c r="A100" s="2">
        <v>1431744</v>
      </c>
      <c r="B100" s="77">
        <v>42493.929166666669</v>
      </c>
      <c r="C100" s="2">
        <v>3</v>
      </c>
      <c r="D100" s="2" t="s">
        <v>89</v>
      </c>
      <c r="E100" s="2" t="s">
        <v>382</v>
      </c>
      <c r="F100" s="2" t="s">
        <v>167</v>
      </c>
      <c r="G100" s="2" t="s">
        <v>383</v>
      </c>
      <c r="H100" s="2" t="s">
        <v>78</v>
      </c>
      <c r="I100" s="2" t="s">
        <v>384</v>
      </c>
      <c r="J100" s="2">
        <v>53.711551</v>
      </c>
      <c r="K100" s="2">
        <v>-1.4006000000000001</v>
      </c>
      <c r="L100" s="2" t="s">
        <v>80</v>
      </c>
      <c r="M100" s="2">
        <v>3</v>
      </c>
    </row>
    <row r="101" spans="1:13" ht="15">
      <c r="A101" s="2">
        <v>1431962</v>
      </c>
      <c r="B101" s="77">
        <v>42494.427083333336</v>
      </c>
      <c r="C101" s="2">
        <v>3</v>
      </c>
      <c r="D101" s="2" t="s">
        <v>94</v>
      </c>
      <c r="E101" s="2" t="s">
        <v>385</v>
      </c>
      <c r="F101" s="2" t="s">
        <v>96</v>
      </c>
      <c r="G101" s="2" t="s">
        <v>386</v>
      </c>
      <c r="H101" s="2" t="s">
        <v>78</v>
      </c>
      <c r="I101" s="2" t="s">
        <v>387</v>
      </c>
      <c r="J101" s="2">
        <v>53.709822000000003</v>
      </c>
      <c r="K101" s="2">
        <v>-1.3450230000000001</v>
      </c>
      <c r="L101" s="2" t="s">
        <v>80</v>
      </c>
      <c r="M101" s="2">
        <v>3</v>
      </c>
    </row>
    <row r="102" spans="1:13" ht="15">
      <c r="A102" s="2">
        <v>1433267</v>
      </c>
      <c r="B102" s="77">
        <v>42498.739583333336</v>
      </c>
      <c r="C102" s="2">
        <v>3</v>
      </c>
      <c r="D102" s="2" t="s">
        <v>74</v>
      </c>
      <c r="E102" s="2" t="s">
        <v>388</v>
      </c>
      <c r="F102" s="2" t="s">
        <v>159</v>
      </c>
      <c r="G102" s="2" t="s">
        <v>389</v>
      </c>
      <c r="H102" s="2" t="s">
        <v>78</v>
      </c>
      <c r="I102" s="2" t="s">
        <v>390</v>
      </c>
      <c r="J102" s="2">
        <v>53.736297</v>
      </c>
      <c r="K102" s="2">
        <v>-0.26093221</v>
      </c>
      <c r="L102" s="2" t="s">
        <v>80</v>
      </c>
      <c r="M102" s="2">
        <v>3</v>
      </c>
    </row>
    <row r="103" spans="1:13" ht="15">
      <c r="A103" s="2">
        <v>1433342</v>
      </c>
      <c r="B103" s="77">
        <v>42499.484722222223</v>
      </c>
      <c r="C103" s="2">
        <v>3</v>
      </c>
      <c r="D103" s="2" t="s">
        <v>255</v>
      </c>
      <c r="E103" s="2" t="s">
        <v>391</v>
      </c>
      <c r="F103" s="2" t="s">
        <v>392</v>
      </c>
      <c r="G103" s="2" t="s">
        <v>153</v>
      </c>
      <c r="H103" s="2" t="s">
        <v>237</v>
      </c>
      <c r="I103" s="2" t="s">
        <v>393</v>
      </c>
      <c r="J103" s="2">
        <v>54.001269999999998</v>
      </c>
      <c r="K103" s="2">
        <v>-1.5534299</v>
      </c>
      <c r="L103" s="2" t="s">
        <v>80</v>
      </c>
      <c r="M103" s="2">
        <v>3</v>
      </c>
    </row>
    <row r="104" spans="1:13" ht="15">
      <c r="A104" s="2">
        <v>1433762</v>
      </c>
      <c r="B104" s="77">
        <v>42500.895833333336</v>
      </c>
      <c r="C104" s="2">
        <v>3</v>
      </c>
      <c r="D104" s="2" t="s">
        <v>74</v>
      </c>
      <c r="E104" s="2" t="s">
        <v>394</v>
      </c>
      <c r="F104" s="2" t="s">
        <v>395</v>
      </c>
      <c r="G104" s="2" t="s">
        <v>244</v>
      </c>
      <c r="H104" s="2" t="s">
        <v>78</v>
      </c>
      <c r="I104" s="2" t="s">
        <v>396</v>
      </c>
      <c r="J104" s="2">
        <v>53.839367000000003</v>
      </c>
      <c r="K104" s="2">
        <v>-1.8145629000000001</v>
      </c>
      <c r="L104" s="2" t="s">
        <v>80</v>
      </c>
      <c r="M104" s="2">
        <v>3</v>
      </c>
    </row>
    <row r="105" spans="1:13" ht="15">
      <c r="A105" s="2">
        <v>1434574</v>
      </c>
      <c r="B105" s="77">
        <v>42502.510416666664</v>
      </c>
      <c r="C105" s="2">
        <v>3</v>
      </c>
      <c r="D105" s="2" t="s">
        <v>81</v>
      </c>
      <c r="E105" s="2" t="s">
        <v>397</v>
      </c>
      <c r="F105" s="2" t="s">
        <v>104</v>
      </c>
      <c r="G105" s="2" t="s">
        <v>398</v>
      </c>
      <c r="H105" s="2" t="s">
        <v>121</v>
      </c>
      <c r="I105" s="2" t="s">
        <v>399</v>
      </c>
      <c r="J105" s="2">
        <v>53.823994999999996</v>
      </c>
      <c r="K105" s="2">
        <v>-1.5685325000000001</v>
      </c>
      <c r="L105" s="2" t="s">
        <v>80</v>
      </c>
      <c r="M105" s="2">
        <v>3</v>
      </c>
    </row>
    <row r="106" spans="1:13" ht="15">
      <c r="A106" s="2">
        <v>1435232</v>
      </c>
      <c r="B106" s="77">
        <v>42504.5625</v>
      </c>
      <c r="C106" s="2">
        <v>3</v>
      </c>
      <c r="D106" s="2" t="s">
        <v>255</v>
      </c>
      <c r="E106" s="2" t="s">
        <v>400</v>
      </c>
      <c r="F106" s="2" t="s">
        <v>104</v>
      </c>
      <c r="G106" s="2" t="s">
        <v>401</v>
      </c>
      <c r="H106" s="2" t="s">
        <v>78</v>
      </c>
      <c r="I106" s="2" t="s">
        <v>402</v>
      </c>
      <c r="J106" s="2">
        <v>53.529384999999998</v>
      </c>
      <c r="K106" s="2">
        <v>-1.3711922000000001</v>
      </c>
      <c r="L106" s="2" t="s">
        <v>80</v>
      </c>
      <c r="M106" s="2">
        <v>3</v>
      </c>
    </row>
    <row r="107" spans="1:13" ht="15">
      <c r="A107" s="2">
        <v>1435253</v>
      </c>
      <c r="B107" s="77">
        <v>42504.645833333336</v>
      </c>
      <c r="C107" s="2">
        <v>3</v>
      </c>
      <c r="D107" s="2" t="s">
        <v>89</v>
      </c>
      <c r="E107" s="2" t="s">
        <v>403</v>
      </c>
      <c r="F107" s="2" t="s">
        <v>404</v>
      </c>
      <c r="G107" s="2" t="s">
        <v>405</v>
      </c>
      <c r="H107" s="2" t="s">
        <v>78</v>
      </c>
      <c r="I107" s="2" t="s">
        <v>406</v>
      </c>
      <c r="J107" s="2">
        <v>54.032041999999997</v>
      </c>
      <c r="K107" s="2">
        <v>-1.5625659999999999</v>
      </c>
      <c r="L107" s="2" t="s">
        <v>80</v>
      </c>
      <c r="M107" s="2">
        <v>3</v>
      </c>
    </row>
    <row r="108" spans="1:13" ht="15">
      <c r="A108" s="2">
        <v>1435383</v>
      </c>
      <c r="B108" s="77">
        <v>42505.170138888891</v>
      </c>
      <c r="C108" s="2">
        <v>3</v>
      </c>
      <c r="D108" s="2" t="s">
        <v>255</v>
      </c>
      <c r="E108" s="2" t="s">
        <v>407</v>
      </c>
      <c r="F108" s="2" t="s">
        <v>104</v>
      </c>
      <c r="G108" s="2" t="s">
        <v>401</v>
      </c>
      <c r="H108" s="2" t="s">
        <v>78</v>
      </c>
      <c r="I108" s="2" t="s">
        <v>408</v>
      </c>
      <c r="J108" s="2">
        <v>53.541521000000003</v>
      </c>
      <c r="K108" s="2">
        <v>-1.3714651</v>
      </c>
      <c r="L108" s="2" t="s">
        <v>80</v>
      </c>
      <c r="M108" s="2">
        <v>3</v>
      </c>
    </row>
    <row r="109" spans="1:13" ht="15">
      <c r="A109" s="2">
        <v>1435420</v>
      </c>
      <c r="B109" s="77">
        <v>42506.395833333336</v>
      </c>
      <c r="C109" s="2">
        <v>3</v>
      </c>
      <c r="D109" s="2" t="s">
        <v>74</v>
      </c>
      <c r="E109" s="2" t="s">
        <v>409</v>
      </c>
      <c r="F109" s="2" t="s">
        <v>159</v>
      </c>
      <c r="G109" s="2" t="s">
        <v>410</v>
      </c>
      <c r="H109" s="2" t="s">
        <v>237</v>
      </c>
      <c r="I109" s="2" t="s">
        <v>411</v>
      </c>
      <c r="J109" s="2">
        <v>53.972293999999998</v>
      </c>
      <c r="K109" s="2">
        <v>-1.348843</v>
      </c>
      <c r="L109" s="2" t="s">
        <v>80</v>
      </c>
      <c r="M109" s="2">
        <v>3</v>
      </c>
    </row>
    <row r="110" spans="1:13" ht="15">
      <c r="A110" s="2">
        <v>1435986</v>
      </c>
      <c r="B110" s="77">
        <v>42506.690972222219</v>
      </c>
      <c r="C110" s="2">
        <v>3</v>
      </c>
      <c r="D110" s="2" t="s">
        <v>74</v>
      </c>
      <c r="E110" s="2" t="s">
        <v>412</v>
      </c>
      <c r="F110" s="2" t="s">
        <v>413</v>
      </c>
      <c r="G110" s="2" t="s">
        <v>153</v>
      </c>
      <c r="H110" s="2" t="s">
        <v>121</v>
      </c>
      <c r="I110" s="2" t="s">
        <v>414</v>
      </c>
      <c r="J110" s="2">
        <v>54.104357</v>
      </c>
      <c r="K110" s="2">
        <v>-1.7801975000000001</v>
      </c>
      <c r="L110" s="2" t="s">
        <v>80</v>
      </c>
      <c r="M110" s="2">
        <v>3</v>
      </c>
    </row>
    <row r="111" spans="1:13" ht="15">
      <c r="A111" s="2">
        <v>1436184</v>
      </c>
      <c r="B111" s="77">
        <v>42508.734027777777</v>
      </c>
      <c r="C111" s="2">
        <v>3</v>
      </c>
      <c r="D111" s="2" t="s">
        <v>81</v>
      </c>
      <c r="E111" s="2" t="s">
        <v>415</v>
      </c>
      <c r="F111" s="2" t="s">
        <v>104</v>
      </c>
      <c r="G111" s="2" t="s">
        <v>267</v>
      </c>
      <c r="H111" s="2" t="s">
        <v>121</v>
      </c>
      <c r="I111" s="2" t="s">
        <v>416</v>
      </c>
      <c r="J111" s="2">
        <v>53.981926000000001</v>
      </c>
      <c r="K111" s="2">
        <v>-0.91516017000000005</v>
      </c>
      <c r="L111" s="2" t="s">
        <v>80</v>
      </c>
      <c r="M111" s="2">
        <v>3</v>
      </c>
    </row>
    <row r="112" spans="1:13" ht="15">
      <c r="A112" s="2">
        <v>1436935</v>
      </c>
      <c r="B112" s="77">
        <v>42509.458333333336</v>
      </c>
      <c r="C112" s="2">
        <v>3</v>
      </c>
      <c r="D112" s="2" t="s">
        <v>81</v>
      </c>
      <c r="E112" s="2" t="s">
        <v>417</v>
      </c>
      <c r="F112" s="2" t="s">
        <v>83</v>
      </c>
      <c r="G112" s="2" t="s">
        <v>418</v>
      </c>
      <c r="H112" s="2" t="s">
        <v>78</v>
      </c>
      <c r="I112" s="2" t="s">
        <v>419</v>
      </c>
      <c r="J112" s="2">
        <v>54.533696999999997</v>
      </c>
      <c r="K112" s="2">
        <v>-0.74881750000000002</v>
      </c>
      <c r="L112" s="2" t="s">
        <v>80</v>
      </c>
      <c r="M112" s="2">
        <v>3</v>
      </c>
    </row>
    <row r="113" spans="1:13" ht="15">
      <c r="A113" s="2">
        <v>1437263</v>
      </c>
      <c r="B113" s="77">
        <v>42512.65625</v>
      </c>
      <c r="C113" s="2">
        <v>3</v>
      </c>
      <c r="D113" s="2" t="s">
        <v>81</v>
      </c>
      <c r="E113" s="2" t="s">
        <v>420</v>
      </c>
      <c r="F113" s="2" t="s">
        <v>124</v>
      </c>
      <c r="G113" s="2" t="s">
        <v>421</v>
      </c>
      <c r="H113" s="2" t="s">
        <v>78</v>
      </c>
      <c r="I113" s="2" t="s">
        <v>422</v>
      </c>
      <c r="J113" s="2">
        <v>53.481582000000003</v>
      </c>
      <c r="K113" s="2">
        <v>-1.5795467000000001</v>
      </c>
      <c r="L113" s="2" t="s">
        <v>80</v>
      </c>
      <c r="M113" s="2">
        <v>3</v>
      </c>
    </row>
    <row r="114" spans="1:13" ht="15">
      <c r="A114" s="2">
        <v>1437580</v>
      </c>
      <c r="B114" s="77">
        <v>42513.5625</v>
      </c>
      <c r="C114" s="2">
        <v>3</v>
      </c>
      <c r="D114" s="2" t="s">
        <v>74</v>
      </c>
      <c r="E114" s="2" t="s">
        <v>423</v>
      </c>
      <c r="F114" s="2" t="s">
        <v>351</v>
      </c>
      <c r="G114" s="2" t="s">
        <v>424</v>
      </c>
      <c r="H114" s="2" t="s">
        <v>78</v>
      </c>
      <c r="I114" s="2" t="s">
        <v>425</v>
      </c>
      <c r="J114" s="2">
        <v>54.230825000000003</v>
      </c>
      <c r="K114" s="2">
        <v>-0.99010533000000001</v>
      </c>
      <c r="L114" s="2" t="s">
        <v>80</v>
      </c>
      <c r="M114" s="2">
        <v>3</v>
      </c>
    </row>
    <row r="115" spans="1:13" ht="15">
      <c r="A115" s="2">
        <v>1438144</v>
      </c>
      <c r="B115" s="77">
        <v>42515.510416666664</v>
      </c>
      <c r="C115" s="2">
        <v>3</v>
      </c>
      <c r="D115" s="2" t="s">
        <v>81</v>
      </c>
      <c r="E115" s="2" t="s">
        <v>426</v>
      </c>
      <c r="F115" s="2" t="s">
        <v>171</v>
      </c>
      <c r="G115" s="2" t="s">
        <v>427</v>
      </c>
      <c r="H115" s="2" t="s">
        <v>78</v>
      </c>
      <c r="I115" s="2" t="s">
        <v>428</v>
      </c>
      <c r="J115" s="2">
        <v>53.546357999999998</v>
      </c>
      <c r="K115" s="2">
        <v>-1.5967136</v>
      </c>
      <c r="L115" s="2" t="s">
        <v>80</v>
      </c>
      <c r="M115" s="2">
        <v>3</v>
      </c>
    </row>
    <row r="116" spans="1:13" ht="15">
      <c r="A116" s="2">
        <v>1438590</v>
      </c>
      <c r="B116" s="77">
        <v>42516.625</v>
      </c>
      <c r="C116" s="2">
        <v>3</v>
      </c>
      <c r="D116" s="2" t="s">
        <v>81</v>
      </c>
      <c r="E116" s="2" t="s">
        <v>429</v>
      </c>
      <c r="F116" s="2" t="s">
        <v>83</v>
      </c>
      <c r="G116" s="2" t="s">
        <v>430</v>
      </c>
      <c r="H116" s="2" t="s">
        <v>78</v>
      </c>
      <c r="I116" s="2" t="s">
        <v>431</v>
      </c>
      <c r="J116" s="2">
        <v>53.747808999999997</v>
      </c>
      <c r="K116" s="2">
        <v>-1.0121859</v>
      </c>
      <c r="L116" s="2" t="s">
        <v>80</v>
      </c>
      <c r="M116" s="2">
        <v>3</v>
      </c>
    </row>
    <row r="117" spans="1:13" ht="15">
      <c r="A117" s="2">
        <v>1439015</v>
      </c>
      <c r="B117" s="77">
        <v>42518.59097222222</v>
      </c>
      <c r="C117" s="2">
        <v>3</v>
      </c>
      <c r="D117" s="2" t="s">
        <v>94</v>
      </c>
      <c r="E117" s="2" t="s">
        <v>432</v>
      </c>
      <c r="F117" s="2" t="s">
        <v>96</v>
      </c>
      <c r="G117" s="2" t="s">
        <v>189</v>
      </c>
      <c r="H117" s="2" t="s">
        <v>78</v>
      </c>
      <c r="I117" s="2" t="s">
        <v>433</v>
      </c>
      <c r="J117" s="2">
        <v>53.941980999999998</v>
      </c>
      <c r="K117" s="2">
        <v>-0.44542715999999999</v>
      </c>
      <c r="L117" s="2" t="s">
        <v>80</v>
      </c>
      <c r="M117" s="2">
        <v>3</v>
      </c>
    </row>
    <row r="118" spans="1:13" ht="15">
      <c r="A118" s="2">
        <v>1439054</v>
      </c>
      <c r="B118" s="77">
        <v>42518.760416666664</v>
      </c>
      <c r="C118" s="2">
        <v>3</v>
      </c>
      <c r="D118" s="2" t="s">
        <v>81</v>
      </c>
      <c r="E118" s="2" t="s">
        <v>434</v>
      </c>
      <c r="F118" s="2" t="s">
        <v>171</v>
      </c>
      <c r="G118" s="2" t="s">
        <v>307</v>
      </c>
      <c r="H118" s="2" t="s">
        <v>78</v>
      </c>
      <c r="I118" s="2" t="s">
        <v>435</v>
      </c>
      <c r="J118" s="2">
        <v>54.014344999999999</v>
      </c>
      <c r="K118" s="2">
        <v>-1.0847842000000001</v>
      </c>
      <c r="L118" s="2" t="s">
        <v>80</v>
      </c>
      <c r="M118" s="2">
        <v>3</v>
      </c>
    </row>
    <row r="119" spans="1:13" ht="15">
      <c r="A119" s="2">
        <v>1439807</v>
      </c>
      <c r="B119" s="77">
        <v>42522.363194444442</v>
      </c>
      <c r="C119" s="2">
        <v>3</v>
      </c>
      <c r="D119" s="2" t="s">
        <v>81</v>
      </c>
      <c r="E119" s="2" t="s">
        <v>436</v>
      </c>
      <c r="F119" s="2" t="s">
        <v>233</v>
      </c>
      <c r="G119" s="2" t="s">
        <v>437</v>
      </c>
      <c r="H119" s="2" t="s">
        <v>78</v>
      </c>
      <c r="I119" s="2" t="s">
        <v>438</v>
      </c>
      <c r="J119" s="2">
        <v>53.362996000000003</v>
      </c>
      <c r="K119" s="2">
        <v>-1.3202977</v>
      </c>
      <c r="L119" s="2" t="s">
        <v>80</v>
      </c>
      <c r="M119" s="2">
        <v>3</v>
      </c>
    </row>
    <row r="120" spans="1:13" ht="15">
      <c r="A120" s="2">
        <v>1439856</v>
      </c>
      <c r="B120" s="77">
        <v>42522.583333333336</v>
      </c>
      <c r="C120" s="2">
        <v>3</v>
      </c>
      <c r="D120" s="2" t="s">
        <v>81</v>
      </c>
      <c r="E120" s="2" t="s">
        <v>439</v>
      </c>
      <c r="F120" s="2" t="s">
        <v>440</v>
      </c>
      <c r="G120" s="2" t="s">
        <v>441</v>
      </c>
      <c r="H120" s="2" t="s">
        <v>78</v>
      </c>
      <c r="I120" s="2" t="s">
        <v>442</v>
      </c>
      <c r="J120" s="2">
        <v>53.342025999999997</v>
      </c>
      <c r="K120" s="2">
        <v>-1.4173572999999999</v>
      </c>
      <c r="L120" s="2" t="s">
        <v>80</v>
      </c>
      <c r="M120" s="2">
        <v>3</v>
      </c>
    </row>
    <row r="121" spans="1:13" ht="15">
      <c r="A121" s="2">
        <v>1440071</v>
      </c>
      <c r="B121" s="77">
        <v>42522.229166666664</v>
      </c>
      <c r="C121" s="2">
        <v>3</v>
      </c>
      <c r="D121" s="2" t="s">
        <v>89</v>
      </c>
      <c r="E121" s="2" t="s">
        <v>443</v>
      </c>
      <c r="F121" s="2" t="s">
        <v>111</v>
      </c>
      <c r="G121" s="2" t="s">
        <v>444</v>
      </c>
      <c r="H121" s="2" t="s">
        <v>78</v>
      </c>
      <c r="I121" s="2" t="s">
        <v>445</v>
      </c>
      <c r="J121" s="2">
        <v>54.429898999999999</v>
      </c>
      <c r="K121" s="2">
        <v>-0.53384763999999996</v>
      </c>
      <c r="L121" s="2" t="s">
        <v>80</v>
      </c>
      <c r="M121" s="2">
        <v>3</v>
      </c>
    </row>
    <row r="122" spans="1:13" ht="15">
      <c r="A122" s="2">
        <v>1440441</v>
      </c>
      <c r="B122" s="77">
        <v>42524.4375</v>
      </c>
      <c r="C122" s="2">
        <v>3</v>
      </c>
      <c r="D122" s="2" t="s">
        <v>74</v>
      </c>
      <c r="E122" s="2" t="s">
        <v>194</v>
      </c>
      <c r="F122" s="2" t="s">
        <v>413</v>
      </c>
      <c r="G122" s="2" t="s">
        <v>307</v>
      </c>
      <c r="H122" s="2" t="s">
        <v>78</v>
      </c>
      <c r="I122" s="2" t="s">
        <v>197</v>
      </c>
      <c r="J122" s="2">
        <v>53.900666000000001</v>
      </c>
      <c r="K122" s="2">
        <v>-0.75684797000000004</v>
      </c>
      <c r="L122" s="2" t="s">
        <v>80</v>
      </c>
      <c r="M122" s="2">
        <v>3</v>
      </c>
    </row>
    <row r="123" spans="1:13" ht="15">
      <c r="A123" s="2">
        <v>1440647</v>
      </c>
      <c r="B123" s="77">
        <v>42525.6875</v>
      </c>
      <c r="C123" s="2">
        <v>3</v>
      </c>
      <c r="D123" s="2" t="s">
        <v>94</v>
      </c>
      <c r="E123" s="2" t="s">
        <v>385</v>
      </c>
      <c r="F123" s="2" t="s">
        <v>96</v>
      </c>
      <c r="G123" s="2" t="s">
        <v>446</v>
      </c>
      <c r="H123" s="2" t="s">
        <v>78</v>
      </c>
      <c r="I123" s="2" t="s">
        <v>387</v>
      </c>
      <c r="J123" s="2">
        <v>53.709822000000003</v>
      </c>
      <c r="K123" s="2">
        <v>-1.3450230000000001</v>
      </c>
      <c r="L123" s="2" t="s">
        <v>80</v>
      </c>
      <c r="M123" s="2">
        <v>3</v>
      </c>
    </row>
    <row r="124" spans="1:13" ht="15">
      <c r="A124" s="2">
        <v>1441370</v>
      </c>
      <c r="B124" s="77">
        <v>42528.5</v>
      </c>
      <c r="C124" s="2">
        <v>3</v>
      </c>
      <c r="D124" s="2" t="s">
        <v>74</v>
      </c>
      <c r="E124" s="2" t="s">
        <v>447</v>
      </c>
      <c r="F124" s="2" t="s">
        <v>226</v>
      </c>
      <c r="H124" s="2" t="s">
        <v>78</v>
      </c>
      <c r="I124" s="2" t="s">
        <v>448</v>
      </c>
      <c r="J124" s="2">
        <v>54.242963000000003</v>
      </c>
      <c r="K124" s="2">
        <v>-0.81302801999999996</v>
      </c>
      <c r="L124" s="2" t="s">
        <v>80</v>
      </c>
      <c r="M124" s="2">
        <v>3</v>
      </c>
    </row>
    <row r="125" spans="1:13" ht="15">
      <c r="A125" s="2">
        <v>1441837</v>
      </c>
      <c r="B125" s="77">
        <v>42529.354166666664</v>
      </c>
      <c r="C125" s="2">
        <v>3</v>
      </c>
      <c r="D125" s="2" t="s">
        <v>74</v>
      </c>
      <c r="E125" s="2" t="s">
        <v>449</v>
      </c>
      <c r="F125" s="2" t="s">
        <v>395</v>
      </c>
      <c r="G125" s="2" t="s">
        <v>263</v>
      </c>
      <c r="H125" s="2" t="s">
        <v>78</v>
      </c>
      <c r="I125" s="2" t="s">
        <v>450</v>
      </c>
      <c r="J125" s="2">
        <v>53.883332000000003</v>
      </c>
      <c r="K125" s="2">
        <v>-0.32208415000000001</v>
      </c>
      <c r="L125" s="2" t="s">
        <v>80</v>
      </c>
      <c r="M125" s="2">
        <v>3</v>
      </c>
    </row>
    <row r="126" spans="1:13" ht="15">
      <c r="A126" s="2">
        <v>1442097</v>
      </c>
      <c r="B126" s="77">
        <v>42530.354166666664</v>
      </c>
      <c r="C126" s="2">
        <v>3</v>
      </c>
      <c r="D126" s="2" t="s">
        <v>74</v>
      </c>
      <c r="E126" s="2" t="s">
        <v>451</v>
      </c>
      <c r="F126" s="2" t="s">
        <v>351</v>
      </c>
      <c r="G126" s="2" t="s">
        <v>452</v>
      </c>
      <c r="H126" s="2" t="s">
        <v>78</v>
      </c>
      <c r="I126" s="2" t="s">
        <v>453</v>
      </c>
      <c r="J126" s="2">
        <v>53.193660999999999</v>
      </c>
      <c r="K126" s="2">
        <v>-1.3554579</v>
      </c>
      <c r="L126" s="2" t="s">
        <v>80</v>
      </c>
      <c r="M126" s="2">
        <v>3</v>
      </c>
    </row>
    <row r="127" spans="1:13" ht="15">
      <c r="A127" s="2">
        <v>1442121</v>
      </c>
      <c r="B127" s="77">
        <v>42433.375</v>
      </c>
      <c r="C127" s="2">
        <v>3</v>
      </c>
      <c r="D127" s="2" t="s">
        <v>74</v>
      </c>
      <c r="E127" s="2" t="s">
        <v>454</v>
      </c>
      <c r="F127" s="2" t="s">
        <v>159</v>
      </c>
      <c r="G127" s="2" t="s">
        <v>455</v>
      </c>
      <c r="H127" s="2" t="s">
        <v>78</v>
      </c>
      <c r="I127" s="2" t="s">
        <v>456</v>
      </c>
      <c r="J127" s="2">
        <v>53.892961999999997</v>
      </c>
      <c r="K127" s="2">
        <v>-0.94774694000000004</v>
      </c>
      <c r="L127" s="2" t="s">
        <v>80</v>
      </c>
      <c r="M127" s="2">
        <v>3</v>
      </c>
    </row>
    <row r="128" spans="1:13" ht="15">
      <c r="A128" s="2">
        <v>1442157</v>
      </c>
      <c r="B128" s="77">
        <v>42529.434027777781</v>
      </c>
      <c r="C128" s="2">
        <v>3</v>
      </c>
      <c r="D128" s="2" t="s">
        <v>74</v>
      </c>
      <c r="E128" s="2" t="s">
        <v>457</v>
      </c>
      <c r="F128" s="2" t="s">
        <v>159</v>
      </c>
      <c r="G128" s="2" t="s">
        <v>458</v>
      </c>
      <c r="H128" s="2" t="s">
        <v>121</v>
      </c>
      <c r="I128" s="2" t="s">
        <v>459</v>
      </c>
      <c r="J128" s="2">
        <v>54.486220000000003</v>
      </c>
      <c r="K128" s="2">
        <v>-0.66274014000000003</v>
      </c>
      <c r="L128" s="2" t="s">
        <v>80</v>
      </c>
      <c r="M128" s="2">
        <v>3</v>
      </c>
    </row>
    <row r="129" spans="1:13" ht="15">
      <c r="A129" s="2">
        <v>1442199</v>
      </c>
      <c r="B129" s="77">
        <v>42529.46875</v>
      </c>
      <c r="C129" s="2">
        <v>3</v>
      </c>
      <c r="D129" s="2" t="s">
        <v>255</v>
      </c>
      <c r="E129" s="2" t="s">
        <v>460</v>
      </c>
      <c r="F129" s="2" t="s">
        <v>461</v>
      </c>
      <c r="G129" s="2" t="s">
        <v>462</v>
      </c>
      <c r="H129" s="2" t="s">
        <v>78</v>
      </c>
      <c r="I129" s="2" t="s">
        <v>463</v>
      </c>
      <c r="J129" s="2">
        <v>53.838980999999997</v>
      </c>
      <c r="K129" s="2">
        <v>-1.8619781</v>
      </c>
      <c r="L129" s="2" t="s">
        <v>80</v>
      </c>
      <c r="M129" s="2">
        <v>3</v>
      </c>
    </row>
    <row r="130" spans="1:13" ht="15">
      <c r="A130" s="2">
        <v>1442273</v>
      </c>
      <c r="B130" s="77">
        <v>42530.625</v>
      </c>
      <c r="C130" s="2">
        <v>3</v>
      </c>
      <c r="D130" s="2" t="s">
        <v>81</v>
      </c>
      <c r="E130" s="2" t="s">
        <v>464</v>
      </c>
      <c r="F130" s="2" t="s">
        <v>104</v>
      </c>
      <c r="G130" s="2" t="s">
        <v>465</v>
      </c>
      <c r="H130" s="2" t="s">
        <v>78</v>
      </c>
      <c r="I130" s="2" t="s">
        <v>466</v>
      </c>
      <c r="J130" s="2">
        <v>53.640529000000001</v>
      </c>
      <c r="K130" s="2">
        <v>-1.8009147000000001</v>
      </c>
      <c r="L130" s="2" t="s">
        <v>80</v>
      </c>
      <c r="M130" s="2">
        <v>3</v>
      </c>
    </row>
    <row r="131" spans="1:13" ht="15">
      <c r="A131" s="2">
        <v>1442408</v>
      </c>
      <c r="B131" s="77">
        <v>42530.763888888891</v>
      </c>
      <c r="C131" s="2">
        <v>3</v>
      </c>
      <c r="D131" s="2" t="s">
        <v>255</v>
      </c>
      <c r="E131" s="2" t="s">
        <v>467</v>
      </c>
      <c r="F131" s="2" t="s">
        <v>338</v>
      </c>
      <c r="G131" s="2" t="s">
        <v>468</v>
      </c>
      <c r="H131" s="2" t="s">
        <v>78</v>
      </c>
      <c r="I131" s="2" t="s">
        <v>469</v>
      </c>
      <c r="J131" s="2">
        <v>53.446604000000001</v>
      </c>
      <c r="K131" s="2">
        <v>-1.5514353999999999</v>
      </c>
      <c r="L131" s="2" t="s">
        <v>80</v>
      </c>
      <c r="M131" s="2">
        <v>3</v>
      </c>
    </row>
    <row r="132" spans="1:13" ht="15">
      <c r="A132" s="2">
        <v>1442846</v>
      </c>
      <c r="B132" s="77">
        <v>42531.75</v>
      </c>
      <c r="C132" s="2">
        <v>3</v>
      </c>
      <c r="D132" s="2" t="s">
        <v>74</v>
      </c>
      <c r="E132" s="2" t="s">
        <v>470</v>
      </c>
      <c r="F132" s="2" t="s">
        <v>471</v>
      </c>
      <c r="G132" s="2" t="s">
        <v>472</v>
      </c>
      <c r="H132" s="2" t="s">
        <v>78</v>
      </c>
      <c r="I132" s="2" t="s">
        <v>473</v>
      </c>
      <c r="J132" s="2">
        <v>53.566218999999997</v>
      </c>
      <c r="K132" s="2">
        <v>-1.1755669</v>
      </c>
      <c r="L132" s="2" t="s">
        <v>80</v>
      </c>
      <c r="M132" s="2">
        <v>3</v>
      </c>
    </row>
    <row r="133" spans="1:13" ht="15">
      <c r="A133" s="2">
        <v>1443282</v>
      </c>
      <c r="B133" s="77">
        <v>42533.75</v>
      </c>
      <c r="C133" s="2">
        <v>3</v>
      </c>
      <c r="D133" s="2" t="s">
        <v>81</v>
      </c>
      <c r="E133" s="2" t="s">
        <v>474</v>
      </c>
      <c r="F133" s="2" t="s">
        <v>104</v>
      </c>
      <c r="G133" s="2" t="s">
        <v>475</v>
      </c>
      <c r="H133" s="2" t="s">
        <v>78</v>
      </c>
      <c r="I133" s="2" t="s">
        <v>476</v>
      </c>
      <c r="J133" s="2">
        <v>53.715617999999999</v>
      </c>
      <c r="K133" s="2">
        <v>-1.9049589</v>
      </c>
      <c r="L133" s="2" t="s">
        <v>80</v>
      </c>
      <c r="M133" s="2">
        <v>3</v>
      </c>
    </row>
    <row r="134" spans="1:13" ht="15">
      <c r="A134" s="2">
        <v>1443300</v>
      </c>
      <c r="B134" s="77">
        <v>42533.833333333336</v>
      </c>
      <c r="C134" s="2">
        <v>3</v>
      </c>
      <c r="D134" s="2" t="s">
        <v>74</v>
      </c>
      <c r="E134" s="2" t="s">
        <v>477</v>
      </c>
      <c r="F134" s="2" t="s">
        <v>148</v>
      </c>
      <c r="G134" s="2" t="s">
        <v>478</v>
      </c>
      <c r="H134" s="2" t="s">
        <v>78</v>
      </c>
      <c r="I134" s="2" t="s">
        <v>479</v>
      </c>
      <c r="J134" s="2">
        <v>54.125441000000002</v>
      </c>
      <c r="K134" s="2">
        <v>-0.81715409999999999</v>
      </c>
      <c r="L134" s="2" t="s">
        <v>80</v>
      </c>
      <c r="M134" s="2">
        <v>3</v>
      </c>
    </row>
    <row r="135" spans="1:13" ht="15">
      <c r="A135" s="2">
        <v>1443423</v>
      </c>
      <c r="B135" s="77">
        <v>42534.40625</v>
      </c>
      <c r="C135" s="2">
        <v>3</v>
      </c>
      <c r="D135" s="2" t="s">
        <v>81</v>
      </c>
      <c r="E135" s="2" t="s">
        <v>480</v>
      </c>
      <c r="F135" s="2" t="s">
        <v>171</v>
      </c>
      <c r="G135" s="2" t="s">
        <v>481</v>
      </c>
      <c r="H135" s="2" t="s">
        <v>78</v>
      </c>
      <c r="I135" s="2" t="s">
        <v>482</v>
      </c>
      <c r="J135" s="2">
        <v>53.602812999999998</v>
      </c>
      <c r="K135" s="2">
        <v>-1.5993497999999999</v>
      </c>
      <c r="L135" s="2" t="s">
        <v>80</v>
      </c>
      <c r="M135" s="2">
        <v>3</v>
      </c>
    </row>
    <row r="136" spans="1:13" ht="15">
      <c r="A136" s="2">
        <v>1443921</v>
      </c>
      <c r="B136" s="77">
        <v>42535.375</v>
      </c>
      <c r="C136" s="2">
        <v>3</v>
      </c>
      <c r="D136" s="2" t="s">
        <v>81</v>
      </c>
      <c r="E136" s="2" t="s">
        <v>483</v>
      </c>
      <c r="F136" s="2" t="s">
        <v>104</v>
      </c>
      <c r="G136" s="2" t="s">
        <v>430</v>
      </c>
      <c r="H136" s="2" t="s">
        <v>78</v>
      </c>
      <c r="I136" s="2" t="s">
        <v>484</v>
      </c>
      <c r="J136" s="2">
        <v>53.747718999999996</v>
      </c>
      <c r="K136" s="2">
        <v>-1.0121880000000001</v>
      </c>
      <c r="L136" s="2" t="s">
        <v>80</v>
      </c>
      <c r="M136" s="2">
        <v>3</v>
      </c>
    </row>
    <row r="137" spans="1:13" ht="15">
      <c r="A137" s="2">
        <v>1443984</v>
      </c>
      <c r="B137" s="77">
        <v>42535.604166666664</v>
      </c>
      <c r="C137" s="2">
        <v>3</v>
      </c>
      <c r="D137" s="2" t="s">
        <v>74</v>
      </c>
      <c r="E137" s="2" t="s">
        <v>485</v>
      </c>
      <c r="F137" s="2" t="s">
        <v>294</v>
      </c>
      <c r="G137" s="2" t="s">
        <v>486</v>
      </c>
      <c r="H137" s="2" t="s">
        <v>78</v>
      </c>
      <c r="I137" s="2" t="s">
        <v>487</v>
      </c>
      <c r="J137" s="2">
        <v>53.529178999999999</v>
      </c>
      <c r="K137" s="2">
        <v>-1.3832637999999999</v>
      </c>
      <c r="L137" s="2" t="s">
        <v>80</v>
      </c>
      <c r="M137" s="2">
        <v>3</v>
      </c>
    </row>
    <row r="138" spans="1:13" ht="15">
      <c r="A138" s="2">
        <v>1444321</v>
      </c>
      <c r="B138" s="77">
        <v>42536.9375</v>
      </c>
      <c r="C138" s="2">
        <v>3</v>
      </c>
      <c r="D138" s="2" t="s">
        <v>81</v>
      </c>
      <c r="E138" s="2" t="s">
        <v>488</v>
      </c>
      <c r="F138" s="2" t="s">
        <v>107</v>
      </c>
      <c r="G138" s="2" t="s">
        <v>253</v>
      </c>
      <c r="H138" s="2" t="s">
        <v>121</v>
      </c>
      <c r="I138" s="2" t="s">
        <v>489</v>
      </c>
      <c r="J138" s="2">
        <v>53.195214999999997</v>
      </c>
      <c r="K138" s="2">
        <v>-1.4311738000000001</v>
      </c>
      <c r="L138" s="2" t="s">
        <v>80</v>
      </c>
      <c r="M138" s="2">
        <v>3</v>
      </c>
    </row>
    <row r="139" spans="1:13" ht="15">
      <c r="A139" s="2">
        <v>1444701</v>
      </c>
      <c r="B139" s="77">
        <v>42538.395833333336</v>
      </c>
      <c r="C139" s="2">
        <v>3</v>
      </c>
      <c r="D139" s="2" t="s">
        <v>81</v>
      </c>
      <c r="F139" s="2" t="s">
        <v>107</v>
      </c>
      <c r="G139" s="2" t="s">
        <v>490</v>
      </c>
      <c r="H139" s="2" t="s">
        <v>237</v>
      </c>
      <c r="I139" s="2" t="s">
        <v>491</v>
      </c>
      <c r="J139" s="2">
        <v>53.392786000000001</v>
      </c>
      <c r="K139" s="2">
        <v>-1.359372</v>
      </c>
      <c r="L139" s="2" t="s">
        <v>80</v>
      </c>
      <c r="M139" s="2">
        <v>3</v>
      </c>
    </row>
    <row r="140" spans="1:13" ht="15">
      <c r="A140" s="2">
        <v>1444999</v>
      </c>
      <c r="B140" s="77">
        <v>42538.333333333336</v>
      </c>
      <c r="C140" s="2">
        <v>3</v>
      </c>
      <c r="D140" s="2" t="s">
        <v>255</v>
      </c>
      <c r="E140" s="2" t="s">
        <v>492</v>
      </c>
      <c r="F140" s="2" t="s">
        <v>338</v>
      </c>
      <c r="G140" s="2" t="s">
        <v>493</v>
      </c>
      <c r="H140" s="2" t="s">
        <v>78</v>
      </c>
      <c r="I140" s="2" t="s">
        <v>494</v>
      </c>
      <c r="J140" s="2">
        <v>53.327570999999999</v>
      </c>
      <c r="K140" s="2">
        <v>-1.3508898</v>
      </c>
      <c r="L140" s="2" t="s">
        <v>80</v>
      </c>
      <c r="M140" s="2">
        <v>3</v>
      </c>
    </row>
    <row r="141" spans="1:13" ht="15">
      <c r="A141" s="2">
        <v>1445828</v>
      </c>
      <c r="B141" s="77">
        <v>42542.59375</v>
      </c>
      <c r="C141" s="2">
        <v>3</v>
      </c>
      <c r="D141" s="2" t="s">
        <v>81</v>
      </c>
      <c r="E141" s="2" t="s">
        <v>495</v>
      </c>
      <c r="F141" s="2" t="s">
        <v>83</v>
      </c>
      <c r="G141" s="2" t="s">
        <v>462</v>
      </c>
      <c r="H141" s="2" t="s">
        <v>78</v>
      </c>
      <c r="I141" s="2" t="s">
        <v>496</v>
      </c>
      <c r="J141" s="2">
        <v>53.841329000000002</v>
      </c>
      <c r="K141" s="2">
        <v>-1.8718486999999999</v>
      </c>
      <c r="L141" s="2" t="s">
        <v>80</v>
      </c>
      <c r="M141" s="2">
        <v>3</v>
      </c>
    </row>
    <row r="142" spans="1:13" ht="15">
      <c r="A142" s="2">
        <v>1447081</v>
      </c>
      <c r="B142" s="77">
        <v>42545.1875</v>
      </c>
      <c r="C142" s="2">
        <v>3</v>
      </c>
      <c r="D142" s="2" t="s">
        <v>89</v>
      </c>
      <c r="E142" s="2" t="s">
        <v>497</v>
      </c>
      <c r="F142" s="2" t="s">
        <v>100</v>
      </c>
      <c r="G142" s="2" t="s">
        <v>498</v>
      </c>
      <c r="H142" s="2" t="s">
        <v>78</v>
      </c>
      <c r="I142" s="2" t="s">
        <v>499</v>
      </c>
      <c r="J142" s="2">
        <v>53.902073999999999</v>
      </c>
      <c r="K142" s="2">
        <v>-1.0953058</v>
      </c>
      <c r="L142" s="2" t="s">
        <v>80</v>
      </c>
      <c r="M142" s="2">
        <v>3</v>
      </c>
    </row>
    <row r="143" spans="1:13" ht="15">
      <c r="A143" s="2">
        <v>1447576</v>
      </c>
      <c r="B143" s="77">
        <v>42546.666666666664</v>
      </c>
      <c r="C143" s="2">
        <v>3</v>
      </c>
      <c r="D143" s="2" t="s">
        <v>81</v>
      </c>
      <c r="E143" s="2" t="s">
        <v>500</v>
      </c>
      <c r="F143" s="2" t="s">
        <v>107</v>
      </c>
      <c r="G143" s="2" t="s">
        <v>501</v>
      </c>
      <c r="H143" s="2" t="s">
        <v>237</v>
      </c>
      <c r="I143" s="2" t="s">
        <v>502</v>
      </c>
      <c r="J143" s="2">
        <v>54.276572000000002</v>
      </c>
      <c r="K143" s="2">
        <v>-1.9732441999999999</v>
      </c>
      <c r="L143" s="2" t="s">
        <v>80</v>
      </c>
      <c r="M143" s="2">
        <v>3</v>
      </c>
    </row>
    <row r="144" spans="1:13" ht="15">
      <c r="A144" s="2">
        <v>1447613</v>
      </c>
      <c r="B144" s="77">
        <v>42546.666666666664</v>
      </c>
      <c r="C144" s="2">
        <v>3</v>
      </c>
      <c r="D144" s="2" t="s">
        <v>89</v>
      </c>
      <c r="E144" s="2" t="s">
        <v>503</v>
      </c>
      <c r="F144" s="2" t="s">
        <v>111</v>
      </c>
      <c r="G144" s="2" t="s">
        <v>504</v>
      </c>
      <c r="H144" s="2" t="s">
        <v>78</v>
      </c>
      <c r="I144" s="2" t="s">
        <v>505</v>
      </c>
      <c r="J144" s="2">
        <v>54.071047</v>
      </c>
      <c r="K144" s="2">
        <v>-1.7113020000000001</v>
      </c>
      <c r="L144" s="2" t="s">
        <v>80</v>
      </c>
      <c r="M144" s="2">
        <v>3</v>
      </c>
    </row>
    <row r="145" spans="1:13" ht="15">
      <c r="A145" s="2">
        <v>1447747</v>
      </c>
      <c r="B145" s="77">
        <v>42547.583333333336</v>
      </c>
      <c r="C145" s="2">
        <v>3</v>
      </c>
      <c r="D145" s="2" t="s">
        <v>89</v>
      </c>
      <c r="E145" s="2" t="s">
        <v>185</v>
      </c>
      <c r="F145" s="2" t="s">
        <v>270</v>
      </c>
      <c r="G145" s="2" t="s">
        <v>506</v>
      </c>
      <c r="H145" s="2" t="s">
        <v>78</v>
      </c>
      <c r="I145" s="2" t="s">
        <v>507</v>
      </c>
      <c r="J145" s="2">
        <v>53.840040999999999</v>
      </c>
      <c r="K145" s="2">
        <v>-1.7875093</v>
      </c>
      <c r="L145" s="2" t="s">
        <v>80</v>
      </c>
      <c r="M145" s="2">
        <v>3</v>
      </c>
    </row>
    <row r="146" spans="1:13" ht="15">
      <c r="A146" s="2">
        <v>1448264</v>
      </c>
      <c r="B146" s="77">
        <v>42549.381944444445</v>
      </c>
      <c r="C146" s="2">
        <v>3</v>
      </c>
      <c r="D146" s="2" t="s">
        <v>74</v>
      </c>
      <c r="E146" s="2" t="s">
        <v>155</v>
      </c>
      <c r="F146" s="2" t="s">
        <v>198</v>
      </c>
      <c r="G146" s="2" t="s">
        <v>157</v>
      </c>
      <c r="H146" s="2" t="s">
        <v>78</v>
      </c>
      <c r="I146" s="2" t="s">
        <v>508</v>
      </c>
      <c r="J146" s="2">
        <v>53.915762000000001</v>
      </c>
      <c r="K146" s="2">
        <v>-0.78273983999999996</v>
      </c>
      <c r="L146" s="2" t="s">
        <v>80</v>
      </c>
      <c r="M146" s="2">
        <v>3</v>
      </c>
    </row>
    <row r="147" spans="1:13" ht="15">
      <c r="A147" s="2">
        <v>1449209</v>
      </c>
      <c r="B147" s="77">
        <v>42552.572916666664</v>
      </c>
      <c r="C147" s="2">
        <v>3</v>
      </c>
      <c r="D147" s="2" t="s">
        <v>74</v>
      </c>
      <c r="E147" s="2" t="s">
        <v>75</v>
      </c>
      <c r="F147" s="2" t="s">
        <v>351</v>
      </c>
      <c r="G147" s="2" t="s">
        <v>509</v>
      </c>
      <c r="H147" s="2" t="s">
        <v>78</v>
      </c>
      <c r="I147" s="2" t="s">
        <v>510</v>
      </c>
      <c r="J147" s="2">
        <v>53.777904999999997</v>
      </c>
      <c r="K147" s="2">
        <v>-1.5036023000000001</v>
      </c>
      <c r="L147" s="2" t="s">
        <v>80</v>
      </c>
      <c r="M147" s="2">
        <v>3</v>
      </c>
    </row>
    <row r="148" spans="1:13" ht="15">
      <c r="A148" s="2">
        <v>1449422</v>
      </c>
      <c r="B148" s="77">
        <v>42553.649305555555</v>
      </c>
      <c r="C148" s="2">
        <v>3</v>
      </c>
      <c r="D148" s="2" t="s">
        <v>81</v>
      </c>
      <c r="E148" s="2" t="s">
        <v>511</v>
      </c>
      <c r="F148" s="2" t="s">
        <v>171</v>
      </c>
      <c r="G148" s="2" t="s">
        <v>512</v>
      </c>
      <c r="H148" s="2" t="s">
        <v>78</v>
      </c>
      <c r="I148" s="2" t="s">
        <v>513</v>
      </c>
      <c r="J148" s="2">
        <v>53.254801</v>
      </c>
      <c r="K148" s="2">
        <v>-1.4104487000000001</v>
      </c>
      <c r="L148" s="2" t="s">
        <v>80</v>
      </c>
      <c r="M148" s="2">
        <v>3</v>
      </c>
    </row>
    <row r="149" spans="1:13" ht="15">
      <c r="A149" s="2">
        <v>1449739</v>
      </c>
      <c r="B149" s="77">
        <v>42555.510416666664</v>
      </c>
      <c r="C149" s="2">
        <v>3</v>
      </c>
      <c r="D149" s="2" t="s">
        <v>81</v>
      </c>
      <c r="E149" s="2" t="s">
        <v>514</v>
      </c>
      <c r="F149" s="2" t="s">
        <v>104</v>
      </c>
      <c r="G149" s="2" t="s">
        <v>515</v>
      </c>
      <c r="H149" s="2" t="s">
        <v>78</v>
      </c>
      <c r="I149" s="2" t="s">
        <v>516</v>
      </c>
      <c r="J149" s="2">
        <v>53.520788000000003</v>
      </c>
      <c r="K149" s="2">
        <v>-1.2661922999999999</v>
      </c>
      <c r="L149" s="2" t="s">
        <v>80</v>
      </c>
      <c r="M149" s="2">
        <v>3</v>
      </c>
    </row>
    <row r="150" spans="1:13" ht="15">
      <c r="A150" s="2">
        <v>1450112</v>
      </c>
      <c r="B150" s="77">
        <v>42556.552083333336</v>
      </c>
      <c r="C150" s="2">
        <v>3</v>
      </c>
      <c r="D150" s="2" t="s">
        <v>74</v>
      </c>
      <c r="E150" s="2" t="s">
        <v>517</v>
      </c>
      <c r="F150" s="2" t="s">
        <v>236</v>
      </c>
      <c r="G150" s="2" t="s">
        <v>518</v>
      </c>
      <c r="H150" s="2" t="s">
        <v>78</v>
      </c>
      <c r="I150" s="2" t="s">
        <v>519</v>
      </c>
      <c r="J150" s="2">
        <v>53.778263000000003</v>
      </c>
      <c r="K150" s="2">
        <v>-0.12867592</v>
      </c>
      <c r="L150" s="2" t="s">
        <v>80</v>
      </c>
      <c r="M150" s="2">
        <v>3</v>
      </c>
    </row>
    <row r="151" spans="1:13" ht="15">
      <c r="A151" s="2">
        <v>1450718</v>
      </c>
      <c r="B151" s="77">
        <v>42558.583333333336</v>
      </c>
      <c r="C151" s="2">
        <v>3</v>
      </c>
      <c r="D151" s="2" t="s">
        <v>309</v>
      </c>
      <c r="F151" s="2" t="s">
        <v>311</v>
      </c>
      <c r="G151" s="2" t="s">
        <v>520</v>
      </c>
      <c r="H151" s="2" t="s">
        <v>237</v>
      </c>
      <c r="I151" s="2" t="s">
        <v>521</v>
      </c>
      <c r="J151" s="2">
        <v>53.867621999999997</v>
      </c>
      <c r="K151" s="2">
        <v>-0.49305113</v>
      </c>
      <c r="L151" s="2" t="s">
        <v>80</v>
      </c>
      <c r="M151" s="2">
        <v>3</v>
      </c>
    </row>
    <row r="152" spans="1:13" ht="15">
      <c r="A152" s="2">
        <v>1450785</v>
      </c>
      <c r="B152" s="77">
        <v>42558.614583333336</v>
      </c>
      <c r="C152" s="2">
        <v>3</v>
      </c>
      <c r="D152" s="2" t="s">
        <v>522</v>
      </c>
      <c r="E152" s="2" t="s">
        <v>523</v>
      </c>
      <c r="F152" s="2" t="s">
        <v>104</v>
      </c>
      <c r="G152" s="2" t="s">
        <v>524</v>
      </c>
      <c r="H152" s="2" t="s">
        <v>78</v>
      </c>
      <c r="I152" s="2" t="s">
        <v>525</v>
      </c>
      <c r="J152" s="2">
        <v>53.555427000000002</v>
      </c>
      <c r="K152" s="2">
        <v>-1.4579047000000001</v>
      </c>
      <c r="L152" s="2" t="s">
        <v>80</v>
      </c>
      <c r="M152" s="2">
        <v>3</v>
      </c>
    </row>
    <row r="153" spans="1:13" ht="15">
      <c r="A153" s="2">
        <v>1451384</v>
      </c>
      <c r="B153" s="77">
        <v>42560.5625</v>
      </c>
      <c r="C153" s="2">
        <v>3</v>
      </c>
      <c r="D153" s="2" t="s">
        <v>74</v>
      </c>
      <c r="E153" s="2" t="s">
        <v>526</v>
      </c>
      <c r="F153" s="2" t="s">
        <v>87</v>
      </c>
      <c r="G153" s="2" t="s">
        <v>263</v>
      </c>
      <c r="H153" s="2" t="s">
        <v>78</v>
      </c>
      <c r="I153" s="2" t="s">
        <v>527</v>
      </c>
      <c r="J153" s="2">
        <v>53.839450999999997</v>
      </c>
      <c r="K153" s="2">
        <v>-0.39329695999999997</v>
      </c>
      <c r="L153" s="2" t="s">
        <v>80</v>
      </c>
      <c r="M153" s="2">
        <v>3</v>
      </c>
    </row>
    <row r="154" spans="1:13" ht="15">
      <c r="A154" s="2">
        <v>1451525</v>
      </c>
      <c r="B154" s="77">
        <v>42562.215277777781</v>
      </c>
      <c r="C154" s="2">
        <v>3</v>
      </c>
      <c r="D154" s="2" t="s">
        <v>89</v>
      </c>
      <c r="E154" s="2" t="s">
        <v>374</v>
      </c>
      <c r="F154" s="2" t="s">
        <v>152</v>
      </c>
      <c r="G154" s="2" t="s">
        <v>375</v>
      </c>
      <c r="H154" s="2" t="s">
        <v>78</v>
      </c>
      <c r="I154" s="2" t="s">
        <v>376</v>
      </c>
      <c r="J154" s="2">
        <v>54.420051000000001</v>
      </c>
      <c r="K154" s="2">
        <v>-1.6858949999999999</v>
      </c>
      <c r="L154" s="2" t="s">
        <v>80</v>
      </c>
      <c r="M154" s="2">
        <v>3</v>
      </c>
    </row>
    <row r="155" spans="1:13" ht="15">
      <c r="A155" s="2">
        <v>1451780</v>
      </c>
      <c r="B155" s="77">
        <v>42562.635416666664</v>
      </c>
      <c r="C155" s="2">
        <v>3</v>
      </c>
      <c r="D155" s="2" t="s">
        <v>81</v>
      </c>
      <c r="E155" s="2" t="s">
        <v>528</v>
      </c>
      <c r="F155" s="2" t="s">
        <v>171</v>
      </c>
      <c r="G155" s="2" t="s">
        <v>307</v>
      </c>
      <c r="H155" s="2" t="s">
        <v>78</v>
      </c>
      <c r="I155" s="2" t="s">
        <v>529</v>
      </c>
      <c r="J155" s="2">
        <v>53.958081</v>
      </c>
      <c r="K155" s="2">
        <v>-1.0276453999999999</v>
      </c>
      <c r="L155" s="2" t="s">
        <v>80</v>
      </c>
      <c r="M155" s="2">
        <v>3</v>
      </c>
    </row>
    <row r="156" spans="1:13" ht="15">
      <c r="A156" s="2">
        <v>1452001</v>
      </c>
      <c r="B156" s="77">
        <v>42555.820833333331</v>
      </c>
      <c r="C156" s="2">
        <v>3</v>
      </c>
      <c r="D156" s="2" t="s">
        <v>89</v>
      </c>
      <c r="E156" s="2" t="s">
        <v>110</v>
      </c>
      <c r="F156" s="2" t="s">
        <v>270</v>
      </c>
      <c r="G156" s="2" t="s">
        <v>530</v>
      </c>
      <c r="H156" s="2" t="s">
        <v>78</v>
      </c>
      <c r="I156" s="2" t="s">
        <v>531</v>
      </c>
      <c r="J156" s="2">
        <v>54.306341000000003</v>
      </c>
      <c r="K156" s="2">
        <v>-0.40836593999999998</v>
      </c>
      <c r="L156" s="2" t="s">
        <v>80</v>
      </c>
      <c r="M156" s="2">
        <v>3</v>
      </c>
    </row>
    <row r="157" spans="1:13" ht="15">
      <c r="A157" s="2">
        <v>1452365</v>
      </c>
      <c r="B157" s="77">
        <v>42564.563888888886</v>
      </c>
      <c r="C157" s="2">
        <v>3</v>
      </c>
      <c r="D157" s="2" t="s">
        <v>74</v>
      </c>
      <c r="E157" s="2" t="s">
        <v>532</v>
      </c>
      <c r="F157" s="2" t="s">
        <v>236</v>
      </c>
      <c r="G157" s="2" t="s">
        <v>533</v>
      </c>
      <c r="H157" s="2" t="s">
        <v>121</v>
      </c>
      <c r="I157" s="2" t="s">
        <v>534</v>
      </c>
      <c r="J157" s="2">
        <v>54.404124000000003</v>
      </c>
      <c r="K157" s="2">
        <v>-0.72580387999999996</v>
      </c>
      <c r="L157" s="2" t="s">
        <v>80</v>
      </c>
      <c r="M157" s="2">
        <v>3</v>
      </c>
    </row>
    <row r="158" spans="1:13" ht="15">
      <c r="A158" s="2">
        <v>1453008</v>
      </c>
      <c r="B158" s="77">
        <v>42566.479166666664</v>
      </c>
      <c r="C158" s="2">
        <v>3</v>
      </c>
      <c r="D158" s="2" t="s">
        <v>81</v>
      </c>
      <c r="E158" s="2" t="s">
        <v>535</v>
      </c>
      <c r="F158" s="2" t="s">
        <v>83</v>
      </c>
      <c r="G158" s="2" t="s">
        <v>536</v>
      </c>
      <c r="H158" s="2" t="s">
        <v>78</v>
      </c>
      <c r="I158" s="2" t="s">
        <v>537</v>
      </c>
      <c r="J158" s="2">
        <v>53.598602</v>
      </c>
      <c r="K158" s="2">
        <v>-1.2917417</v>
      </c>
      <c r="L158" s="2" t="s">
        <v>80</v>
      </c>
      <c r="M158" s="2">
        <v>3</v>
      </c>
    </row>
    <row r="159" spans="1:13" ht="15">
      <c r="A159" s="2">
        <v>1454331</v>
      </c>
      <c r="B159" s="77">
        <v>42571.368055555555</v>
      </c>
      <c r="C159" s="2">
        <v>3</v>
      </c>
      <c r="D159" s="2" t="s">
        <v>89</v>
      </c>
      <c r="E159" s="2" t="s">
        <v>443</v>
      </c>
      <c r="F159" s="2" t="s">
        <v>538</v>
      </c>
      <c r="G159" s="2" t="s">
        <v>539</v>
      </c>
      <c r="H159" s="2" t="s">
        <v>78</v>
      </c>
      <c r="I159" s="2" t="s">
        <v>540</v>
      </c>
      <c r="J159" s="2">
        <v>54.433788</v>
      </c>
      <c r="K159" s="2">
        <v>-0.52846680000000001</v>
      </c>
      <c r="L159" s="2" t="s">
        <v>80</v>
      </c>
      <c r="M159" s="2">
        <v>3</v>
      </c>
    </row>
    <row r="160" spans="1:13" ht="15">
      <c r="A160" s="2">
        <v>1454542</v>
      </c>
      <c r="B160" s="77">
        <v>42571.402777777781</v>
      </c>
      <c r="C160" s="2">
        <v>3</v>
      </c>
      <c r="D160" s="2" t="s">
        <v>74</v>
      </c>
      <c r="E160" s="2" t="s">
        <v>541</v>
      </c>
      <c r="F160" s="2" t="s">
        <v>159</v>
      </c>
      <c r="G160" s="2" t="s">
        <v>542</v>
      </c>
      <c r="H160" s="2" t="s">
        <v>78</v>
      </c>
      <c r="I160" s="2" t="s">
        <v>543</v>
      </c>
      <c r="J160" s="2">
        <v>54.376167000000002</v>
      </c>
      <c r="K160" s="2">
        <v>-2.1349743000000001</v>
      </c>
      <c r="L160" s="2" t="s">
        <v>80</v>
      </c>
      <c r="M160" s="2">
        <v>3</v>
      </c>
    </row>
    <row r="161" spans="1:13" ht="15">
      <c r="A161" s="2">
        <v>1455270</v>
      </c>
      <c r="B161" s="77">
        <v>42573.354166666664</v>
      </c>
      <c r="C161" s="2">
        <v>3</v>
      </c>
      <c r="D161" s="2" t="s">
        <v>81</v>
      </c>
      <c r="E161" s="2" t="s">
        <v>544</v>
      </c>
      <c r="F161" s="2" t="s">
        <v>331</v>
      </c>
      <c r="G161" s="2" t="s">
        <v>545</v>
      </c>
      <c r="H161" s="2" t="s">
        <v>78</v>
      </c>
      <c r="I161" s="2" t="s">
        <v>546</v>
      </c>
      <c r="J161" s="2">
        <v>54.373703999999996</v>
      </c>
      <c r="K161" s="2">
        <v>-1.6962543000000001</v>
      </c>
      <c r="L161" s="2" t="s">
        <v>80</v>
      </c>
      <c r="M161" s="2">
        <v>3</v>
      </c>
    </row>
    <row r="162" spans="1:13" ht="15">
      <c r="A162" s="2">
        <v>1455737</v>
      </c>
      <c r="B162" s="77">
        <v>42575.395833333336</v>
      </c>
      <c r="C162" s="2">
        <v>3</v>
      </c>
      <c r="D162" s="2" t="s">
        <v>255</v>
      </c>
      <c r="E162" s="2" t="s">
        <v>547</v>
      </c>
      <c r="F162" s="2" t="s">
        <v>461</v>
      </c>
      <c r="G162" s="2" t="s">
        <v>548</v>
      </c>
      <c r="H162" s="2" t="s">
        <v>78</v>
      </c>
      <c r="I162" s="2" t="s">
        <v>549</v>
      </c>
      <c r="J162" s="2">
        <v>53.927289999999999</v>
      </c>
      <c r="K162" s="2">
        <v>-1.3877680999999999</v>
      </c>
      <c r="L162" s="2" t="s">
        <v>80</v>
      </c>
      <c r="M162" s="2">
        <v>3</v>
      </c>
    </row>
    <row r="163" spans="1:13" ht="15">
      <c r="A163" s="2">
        <v>1455787</v>
      </c>
      <c r="B163" s="77">
        <v>42575.472222222219</v>
      </c>
      <c r="C163" s="2">
        <v>3</v>
      </c>
      <c r="D163" s="2" t="s">
        <v>81</v>
      </c>
      <c r="E163" s="2" t="s">
        <v>550</v>
      </c>
      <c r="F163" s="2" t="s">
        <v>551</v>
      </c>
      <c r="G163" s="2" t="s">
        <v>552</v>
      </c>
      <c r="H163" s="2" t="s">
        <v>78</v>
      </c>
      <c r="I163" s="2" t="s">
        <v>553</v>
      </c>
      <c r="J163" s="2">
        <v>54.016210999999998</v>
      </c>
      <c r="K163" s="2">
        <v>-0.38954601999999999</v>
      </c>
      <c r="L163" s="2" t="s">
        <v>80</v>
      </c>
      <c r="M163" s="2">
        <v>3</v>
      </c>
    </row>
    <row r="164" spans="1:13" ht="15">
      <c r="A164" s="2">
        <v>1456195</v>
      </c>
      <c r="B164" s="77">
        <v>42576.583333333336</v>
      </c>
      <c r="C164" s="2">
        <v>3</v>
      </c>
      <c r="D164" s="2" t="s">
        <v>74</v>
      </c>
      <c r="E164" s="2" t="s">
        <v>554</v>
      </c>
      <c r="F164" s="2" t="s">
        <v>555</v>
      </c>
      <c r="G164" s="2" t="s">
        <v>153</v>
      </c>
      <c r="H164" s="2" t="s">
        <v>78</v>
      </c>
      <c r="I164" s="2" t="s">
        <v>556</v>
      </c>
      <c r="J164" s="2">
        <v>54.056908999999997</v>
      </c>
      <c r="K164" s="2">
        <v>-1.6064529999999999</v>
      </c>
      <c r="L164" s="2" t="s">
        <v>80</v>
      </c>
      <c r="M164" s="2">
        <v>3</v>
      </c>
    </row>
    <row r="165" spans="1:13" ht="15">
      <c r="A165" s="2">
        <v>1456488</v>
      </c>
      <c r="B165" s="77">
        <v>42573.458333333336</v>
      </c>
      <c r="C165" s="2">
        <v>3</v>
      </c>
      <c r="D165" s="2" t="s">
        <v>81</v>
      </c>
      <c r="F165" s="2" t="s">
        <v>171</v>
      </c>
      <c r="G165" s="2" t="s">
        <v>557</v>
      </c>
      <c r="H165" s="2" t="s">
        <v>78</v>
      </c>
      <c r="I165" s="2" t="s">
        <v>558</v>
      </c>
      <c r="J165" s="2">
        <v>53.967252999999999</v>
      </c>
      <c r="K165" s="2">
        <v>-0.83596685999999998</v>
      </c>
      <c r="L165" s="2" t="s">
        <v>80</v>
      </c>
      <c r="M165" s="2">
        <v>3</v>
      </c>
    </row>
    <row r="166" spans="1:13" ht="15">
      <c r="A166" s="2">
        <v>1456898</v>
      </c>
      <c r="B166" s="77">
        <v>42578.604166666664</v>
      </c>
      <c r="C166" s="2">
        <v>3</v>
      </c>
      <c r="D166" s="2" t="s">
        <v>81</v>
      </c>
      <c r="F166" s="2" t="s">
        <v>83</v>
      </c>
      <c r="G166" s="2" t="s">
        <v>512</v>
      </c>
      <c r="H166" s="2" t="s">
        <v>121</v>
      </c>
      <c r="I166" s="2" t="s">
        <v>559</v>
      </c>
      <c r="J166" s="2">
        <v>53.254966000000003</v>
      </c>
      <c r="K166" s="2">
        <v>-1.3555862999999999</v>
      </c>
      <c r="L166" s="2" t="s">
        <v>80</v>
      </c>
      <c r="M166" s="2">
        <v>3</v>
      </c>
    </row>
    <row r="167" spans="1:13" ht="15">
      <c r="A167" s="2">
        <v>1457410</v>
      </c>
      <c r="B167" s="77">
        <v>42579.583333333336</v>
      </c>
      <c r="C167" s="2">
        <v>3</v>
      </c>
      <c r="D167" s="2" t="s">
        <v>81</v>
      </c>
      <c r="F167" s="2" t="s">
        <v>104</v>
      </c>
      <c r="G167" s="2" t="s">
        <v>560</v>
      </c>
      <c r="H167" s="2" t="s">
        <v>78</v>
      </c>
      <c r="I167" s="2" t="s">
        <v>561</v>
      </c>
      <c r="J167" s="2">
        <v>53.963628</v>
      </c>
      <c r="K167" s="2">
        <v>-0.83286685999999999</v>
      </c>
      <c r="L167" s="2" t="s">
        <v>80</v>
      </c>
      <c r="M167" s="2">
        <v>3</v>
      </c>
    </row>
    <row r="168" spans="1:13" ht="15">
      <c r="A168" s="2">
        <v>1457503</v>
      </c>
      <c r="B168" s="77">
        <v>42580.387499999997</v>
      </c>
      <c r="C168" s="2">
        <v>3</v>
      </c>
      <c r="D168" s="2" t="s">
        <v>255</v>
      </c>
      <c r="E168" s="2" t="s">
        <v>562</v>
      </c>
      <c r="F168" s="2" t="s">
        <v>256</v>
      </c>
      <c r="G168" s="2" t="s">
        <v>563</v>
      </c>
      <c r="H168" s="2" t="s">
        <v>237</v>
      </c>
      <c r="I168" s="2" t="s">
        <v>564</v>
      </c>
      <c r="J168" s="2">
        <v>53.798324999999998</v>
      </c>
      <c r="K168" s="2">
        <v>-1.5539175000000001</v>
      </c>
      <c r="L168" s="2" t="s">
        <v>80</v>
      </c>
      <c r="M168" s="2">
        <v>3</v>
      </c>
    </row>
    <row r="169" spans="1:13" ht="15">
      <c r="A169" s="2">
        <v>1457611</v>
      </c>
      <c r="B169" s="77">
        <v>42533.037499999999</v>
      </c>
      <c r="C169" s="2">
        <v>3</v>
      </c>
      <c r="D169" s="2" t="s">
        <v>89</v>
      </c>
      <c r="E169" s="2" t="s">
        <v>565</v>
      </c>
      <c r="F169" s="2" t="s">
        <v>152</v>
      </c>
      <c r="G169" s="2" t="s">
        <v>320</v>
      </c>
      <c r="H169" s="2" t="s">
        <v>78</v>
      </c>
      <c r="I169" s="2" t="s">
        <v>566</v>
      </c>
      <c r="J169" s="2">
        <v>53.932304000000002</v>
      </c>
      <c r="K169" s="2">
        <v>-1.8164362999999999</v>
      </c>
      <c r="L169" s="2" t="s">
        <v>80</v>
      </c>
      <c r="M169" s="2">
        <v>3</v>
      </c>
    </row>
    <row r="170" spans="1:13" ht="15">
      <c r="A170" s="2">
        <v>1459107</v>
      </c>
      <c r="B170" s="77">
        <v>42586.399305555555</v>
      </c>
      <c r="C170" s="2">
        <v>3</v>
      </c>
      <c r="D170" s="2" t="s">
        <v>74</v>
      </c>
      <c r="E170" s="2" t="s">
        <v>567</v>
      </c>
      <c r="F170" s="2" t="s">
        <v>236</v>
      </c>
      <c r="G170" s="2" t="s">
        <v>568</v>
      </c>
      <c r="H170" s="2" t="s">
        <v>78</v>
      </c>
      <c r="I170" s="2" t="s">
        <v>569</v>
      </c>
      <c r="J170" s="2">
        <v>54.334049</v>
      </c>
      <c r="K170" s="2">
        <v>-1.6244205</v>
      </c>
      <c r="L170" s="2" t="s">
        <v>80</v>
      </c>
      <c r="M170" s="2">
        <v>3</v>
      </c>
    </row>
    <row r="171" spans="1:13" ht="15">
      <c r="A171" s="2">
        <v>1460506</v>
      </c>
      <c r="B171" s="77">
        <v>42591.604166666664</v>
      </c>
      <c r="C171" s="2">
        <v>3</v>
      </c>
      <c r="D171" s="2" t="s">
        <v>255</v>
      </c>
      <c r="E171" s="2" t="s">
        <v>391</v>
      </c>
      <c r="F171" s="2" t="s">
        <v>311</v>
      </c>
      <c r="G171" s="2" t="s">
        <v>153</v>
      </c>
      <c r="H171" s="2" t="s">
        <v>121</v>
      </c>
      <c r="I171" s="2" t="s">
        <v>570</v>
      </c>
      <c r="J171" s="2">
        <v>54.003869000000002</v>
      </c>
      <c r="K171" s="2">
        <v>-1.5514186999999999</v>
      </c>
      <c r="L171" s="2" t="s">
        <v>80</v>
      </c>
      <c r="M171" s="2">
        <v>3</v>
      </c>
    </row>
    <row r="172" spans="1:13" ht="15">
      <c r="A172" s="2">
        <v>1460613</v>
      </c>
      <c r="B172" s="77">
        <v>42591.729166666664</v>
      </c>
      <c r="C172" s="2">
        <v>3</v>
      </c>
      <c r="D172" s="2" t="s">
        <v>81</v>
      </c>
      <c r="F172" s="2" t="s">
        <v>104</v>
      </c>
      <c r="G172" s="2" t="s">
        <v>571</v>
      </c>
      <c r="H172" s="2" t="s">
        <v>78</v>
      </c>
      <c r="I172" s="2" t="s">
        <v>572</v>
      </c>
      <c r="J172" s="2">
        <v>53.354509</v>
      </c>
      <c r="K172" s="2">
        <v>-1.3969049</v>
      </c>
      <c r="L172" s="2" t="s">
        <v>80</v>
      </c>
      <c r="M172" s="2">
        <v>3</v>
      </c>
    </row>
    <row r="173" spans="1:13" ht="15">
      <c r="A173" s="2">
        <v>1460832</v>
      </c>
      <c r="B173" s="77">
        <v>42592.510416666664</v>
      </c>
      <c r="C173" s="2">
        <v>3</v>
      </c>
      <c r="D173" s="2" t="s">
        <v>81</v>
      </c>
      <c r="E173" s="2" t="s">
        <v>573</v>
      </c>
      <c r="F173" s="2" t="s">
        <v>104</v>
      </c>
      <c r="G173" s="2" t="s">
        <v>574</v>
      </c>
      <c r="H173" s="2" t="s">
        <v>237</v>
      </c>
      <c r="I173" s="2" t="s">
        <v>575</v>
      </c>
      <c r="J173" s="2">
        <v>53.555517000000002</v>
      </c>
      <c r="K173" s="2">
        <v>-1.4579035</v>
      </c>
      <c r="L173" s="2" t="s">
        <v>80</v>
      </c>
      <c r="M173" s="2">
        <v>3</v>
      </c>
    </row>
    <row r="174" spans="1:13" ht="15">
      <c r="A174" s="2">
        <v>1463098</v>
      </c>
      <c r="B174" s="77">
        <v>42592.458333333336</v>
      </c>
      <c r="C174" s="2">
        <v>3</v>
      </c>
      <c r="D174" s="2" t="s">
        <v>81</v>
      </c>
      <c r="E174" s="2" t="s">
        <v>576</v>
      </c>
      <c r="F174" s="2" t="s">
        <v>163</v>
      </c>
      <c r="G174" s="2" t="s">
        <v>577</v>
      </c>
      <c r="H174" s="2" t="s">
        <v>78</v>
      </c>
      <c r="I174" s="2" t="s">
        <v>578</v>
      </c>
      <c r="J174" s="2">
        <v>54.236210999999997</v>
      </c>
      <c r="K174" s="2">
        <v>-0.39326684000000001</v>
      </c>
      <c r="L174" s="2" t="s">
        <v>80</v>
      </c>
      <c r="M174" s="2">
        <v>3</v>
      </c>
    </row>
    <row r="175" spans="1:13" ht="15">
      <c r="A175" s="2">
        <v>1463388</v>
      </c>
      <c r="B175" s="77">
        <v>42600.460416666669</v>
      </c>
      <c r="C175" s="2">
        <v>3</v>
      </c>
      <c r="D175" s="2" t="s">
        <v>74</v>
      </c>
      <c r="E175" s="2" t="s">
        <v>579</v>
      </c>
      <c r="F175" s="2" t="s">
        <v>236</v>
      </c>
      <c r="G175" s="2" t="s">
        <v>580</v>
      </c>
      <c r="H175" s="2" t="s">
        <v>78</v>
      </c>
      <c r="I175" s="2" t="s">
        <v>581</v>
      </c>
      <c r="J175" s="2">
        <v>54.161397000000001</v>
      </c>
      <c r="K175" s="2">
        <v>-0.70401877000000002</v>
      </c>
      <c r="L175" s="2" t="s">
        <v>80</v>
      </c>
      <c r="M175" s="2">
        <v>3</v>
      </c>
    </row>
    <row r="176" spans="1:13" ht="15">
      <c r="A176" s="2">
        <v>1463414</v>
      </c>
      <c r="B176" s="77">
        <v>42600.544444444444</v>
      </c>
      <c r="C176" s="2">
        <v>3</v>
      </c>
      <c r="D176" s="2" t="s">
        <v>81</v>
      </c>
      <c r="E176" s="2" t="s">
        <v>582</v>
      </c>
      <c r="F176" s="2" t="s">
        <v>233</v>
      </c>
      <c r="G176" s="2" t="s">
        <v>583</v>
      </c>
      <c r="H176" s="2" t="s">
        <v>121</v>
      </c>
      <c r="I176" s="2" t="s">
        <v>584</v>
      </c>
      <c r="J176" s="2">
        <v>54.301712999999999</v>
      </c>
      <c r="K176" s="2">
        <v>-1.5508010999999999</v>
      </c>
      <c r="L176" s="2" t="s">
        <v>80</v>
      </c>
      <c r="M176" s="2">
        <v>3</v>
      </c>
    </row>
    <row r="177" spans="1:13" ht="15">
      <c r="A177" s="2">
        <v>1463708</v>
      </c>
      <c r="B177" s="77">
        <v>42601.45208333333</v>
      </c>
      <c r="C177" s="2">
        <v>3</v>
      </c>
      <c r="D177" s="2" t="s">
        <v>81</v>
      </c>
      <c r="E177" s="2" t="s">
        <v>585</v>
      </c>
      <c r="F177" s="2" t="s">
        <v>83</v>
      </c>
      <c r="G177" s="2" t="s">
        <v>586</v>
      </c>
      <c r="H177" s="2" t="s">
        <v>78</v>
      </c>
      <c r="I177" s="2" t="s">
        <v>587</v>
      </c>
      <c r="J177" s="2">
        <v>53.543458000000001</v>
      </c>
      <c r="K177" s="2">
        <v>-1.5644471</v>
      </c>
      <c r="L177" s="2" t="s">
        <v>80</v>
      </c>
      <c r="M177" s="2">
        <v>3</v>
      </c>
    </row>
    <row r="178" spans="1:13" ht="15">
      <c r="A178" s="2">
        <v>1463896</v>
      </c>
      <c r="B178" s="77">
        <v>42591.537499999999</v>
      </c>
      <c r="C178" s="2">
        <v>3</v>
      </c>
      <c r="D178" s="2" t="s">
        <v>81</v>
      </c>
      <c r="E178" s="2" t="s">
        <v>588</v>
      </c>
      <c r="F178" s="2" t="s">
        <v>83</v>
      </c>
      <c r="G178" s="2" t="s">
        <v>589</v>
      </c>
      <c r="H178" s="2" t="s">
        <v>78</v>
      </c>
      <c r="I178" s="2" t="s">
        <v>590</v>
      </c>
      <c r="J178" s="2">
        <v>53.731639000000001</v>
      </c>
      <c r="K178" s="2">
        <v>-1.9390281</v>
      </c>
      <c r="L178" s="2" t="s">
        <v>80</v>
      </c>
      <c r="M178" s="2">
        <v>3</v>
      </c>
    </row>
    <row r="179" spans="1:13" ht="15">
      <c r="A179" s="2">
        <v>1464049</v>
      </c>
      <c r="B179" s="77">
        <v>42602.711111111108</v>
      </c>
      <c r="C179" s="2">
        <v>3</v>
      </c>
      <c r="D179" s="2" t="s">
        <v>81</v>
      </c>
      <c r="E179" s="2" t="s">
        <v>488</v>
      </c>
      <c r="F179" s="2" t="s">
        <v>107</v>
      </c>
      <c r="G179" s="2" t="s">
        <v>253</v>
      </c>
      <c r="H179" s="2" t="s">
        <v>237</v>
      </c>
      <c r="I179" s="2" t="s">
        <v>489</v>
      </c>
      <c r="J179" s="2">
        <v>53.195214999999997</v>
      </c>
      <c r="K179" s="2">
        <v>-1.4311738000000001</v>
      </c>
      <c r="L179" s="2" t="s">
        <v>80</v>
      </c>
      <c r="M179" s="2">
        <v>3</v>
      </c>
    </row>
    <row r="180" spans="1:13" ht="15">
      <c r="A180" s="2">
        <v>1465719</v>
      </c>
      <c r="B180" s="77">
        <v>42607.715277777781</v>
      </c>
      <c r="C180" s="2">
        <v>3</v>
      </c>
      <c r="D180" s="2" t="s">
        <v>74</v>
      </c>
      <c r="E180" s="2" t="s">
        <v>591</v>
      </c>
      <c r="F180" s="2" t="s">
        <v>592</v>
      </c>
      <c r="G180" s="2" t="s">
        <v>593</v>
      </c>
      <c r="H180" s="2" t="s">
        <v>78</v>
      </c>
      <c r="I180" s="2" t="s">
        <v>594</v>
      </c>
      <c r="J180" s="2">
        <v>53.838335000000001</v>
      </c>
      <c r="K180" s="2">
        <v>-0.40397839000000002</v>
      </c>
      <c r="L180" s="2" t="s">
        <v>80</v>
      </c>
      <c r="M180" s="2">
        <v>3</v>
      </c>
    </row>
    <row r="181" spans="1:13" ht="15">
      <c r="A181" s="2">
        <v>1465911</v>
      </c>
      <c r="B181" s="77">
        <v>42608.409722222219</v>
      </c>
      <c r="C181" s="2">
        <v>3</v>
      </c>
      <c r="D181" s="2" t="s">
        <v>255</v>
      </c>
      <c r="E181" s="2" t="s">
        <v>595</v>
      </c>
      <c r="F181" s="2" t="s">
        <v>256</v>
      </c>
      <c r="G181" s="2" t="s">
        <v>596</v>
      </c>
      <c r="H181" s="2" t="s">
        <v>78</v>
      </c>
      <c r="I181" s="2" t="s">
        <v>597</v>
      </c>
      <c r="J181" s="2">
        <v>54.233631000000003</v>
      </c>
      <c r="K181" s="2">
        <v>-0.39520826999999997</v>
      </c>
      <c r="L181" s="2" t="s">
        <v>80</v>
      </c>
      <c r="M181" s="2">
        <v>3</v>
      </c>
    </row>
    <row r="182" spans="1:13" ht="15">
      <c r="A182" s="2">
        <v>1466240</v>
      </c>
      <c r="B182" s="77">
        <v>42609.329861111109</v>
      </c>
      <c r="C182" s="2">
        <v>3</v>
      </c>
      <c r="D182" s="2" t="s">
        <v>89</v>
      </c>
      <c r="E182" s="2" t="s">
        <v>598</v>
      </c>
      <c r="F182" s="2" t="s">
        <v>152</v>
      </c>
      <c r="G182" s="2" t="s">
        <v>455</v>
      </c>
      <c r="H182" s="2" t="s">
        <v>78</v>
      </c>
      <c r="I182" s="2" t="s">
        <v>599</v>
      </c>
      <c r="J182" s="2">
        <v>53.898187</v>
      </c>
      <c r="K182" s="2">
        <v>-0.95933422000000002</v>
      </c>
      <c r="L182" s="2" t="s">
        <v>80</v>
      </c>
      <c r="M182" s="2">
        <v>3</v>
      </c>
    </row>
    <row r="183" spans="1:13" ht="15">
      <c r="A183" s="2">
        <v>1466481</v>
      </c>
      <c r="B183" s="77">
        <v>42611.458333333336</v>
      </c>
      <c r="C183" s="2">
        <v>3</v>
      </c>
      <c r="D183" s="2" t="s">
        <v>81</v>
      </c>
      <c r="E183" s="2" t="s">
        <v>417</v>
      </c>
      <c r="F183" s="2" t="s">
        <v>83</v>
      </c>
      <c r="G183" s="2" t="s">
        <v>418</v>
      </c>
      <c r="H183" s="2" t="s">
        <v>237</v>
      </c>
      <c r="I183" s="2" t="s">
        <v>419</v>
      </c>
      <c r="J183" s="2">
        <v>54.533696999999997</v>
      </c>
      <c r="K183" s="2">
        <v>-0.74881750000000002</v>
      </c>
      <c r="L183" s="2" t="s">
        <v>80</v>
      </c>
      <c r="M183" s="2">
        <v>3</v>
      </c>
    </row>
    <row r="184" spans="1:13" ht="15">
      <c r="A184" s="2">
        <v>1466545</v>
      </c>
      <c r="B184" s="77">
        <v>42611.4375</v>
      </c>
      <c r="C184" s="2">
        <v>3</v>
      </c>
      <c r="D184" s="2" t="s">
        <v>94</v>
      </c>
      <c r="E184" s="2" t="s">
        <v>600</v>
      </c>
      <c r="F184" s="2" t="s">
        <v>205</v>
      </c>
      <c r="G184" s="2" t="s">
        <v>601</v>
      </c>
      <c r="H184" s="2" t="s">
        <v>78</v>
      </c>
      <c r="I184" s="2" t="s">
        <v>602</v>
      </c>
      <c r="J184" s="2">
        <v>54.092041000000002</v>
      </c>
      <c r="K184" s="2">
        <v>-1.2318416000000001</v>
      </c>
      <c r="L184" s="2" t="s">
        <v>80</v>
      </c>
      <c r="M184" s="2">
        <v>3</v>
      </c>
    </row>
    <row r="185" spans="1:13" ht="15">
      <c r="A185" s="2">
        <v>1466623</v>
      </c>
      <c r="B185" s="77">
        <v>42611.979166666664</v>
      </c>
      <c r="C185" s="2">
        <v>3</v>
      </c>
      <c r="D185" s="2" t="s">
        <v>74</v>
      </c>
      <c r="E185" s="2" t="s">
        <v>603</v>
      </c>
      <c r="F185" s="2" t="s">
        <v>604</v>
      </c>
      <c r="G185" s="2" t="s">
        <v>605</v>
      </c>
      <c r="H185" s="2" t="s">
        <v>121</v>
      </c>
      <c r="I185" s="2" t="s">
        <v>606</v>
      </c>
      <c r="J185" s="2">
        <v>54.062944000000002</v>
      </c>
      <c r="K185" s="2">
        <v>-1.9907975</v>
      </c>
      <c r="L185" s="2" t="s">
        <v>80</v>
      </c>
      <c r="M185" s="2">
        <v>3</v>
      </c>
    </row>
    <row r="186" spans="1:13" ht="15">
      <c r="A186" s="2">
        <v>1466815</v>
      </c>
      <c r="B186" s="77">
        <v>42612.40625</v>
      </c>
      <c r="C186" s="2">
        <v>3</v>
      </c>
      <c r="D186" s="2" t="s">
        <v>74</v>
      </c>
      <c r="E186" s="2" t="s">
        <v>607</v>
      </c>
      <c r="F186" s="2" t="s">
        <v>159</v>
      </c>
      <c r="G186" s="2" t="s">
        <v>608</v>
      </c>
      <c r="H186" s="2" t="s">
        <v>78</v>
      </c>
      <c r="I186" s="2" t="s">
        <v>609</v>
      </c>
      <c r="J186" s="2">
        <v>53.934562</v>
      </c>
      <c r="K186" s="2">
        <v>-0.45560441000000002</v>
      </c>
      <c r="L186" s="2" t="s">
        <v>80</v>
      </c>
      <c r="M186" s="2">
        <v>3</v>
      </c>
    </row>
    <row r="187" spans="1:13" ht="15">
      <c r="A187" s="2">
        <v>1467155</v>
      </c>
      <c r="B187" s="77">
        <v>42613.527777777781</v>
      </c>
      <c r="C187" s="2">
        <v>3</v>
      </c>
      <c r="D187" s="2" t="s">
        <v>74</v>
      </c>
      <c r="E187" s="2" t="s">
        <v>610</v>
      </c>
      <c r="F187" s="2" t="s">
        <v>236</v>
      </c>
      <c r="G187" s="2" t="s">
        <v>611</v>
      </c>
      <c r="H187" s="2" t="s">
        <v>78</v>
      </c>
      <c r="I187" s="2" t="s">
        <v>612</v>
      </c>
      <c r="J187" s="2">
        <v>54.308331000000003</v>
      </c>
      <c r="K187" s="2">
        <v>-1.7182520999999999</v>
      </c>
      <c r="L187" s="2" t="s">
        <v>80</v>
      </c>
      <c r="M187" s="2">
        <v>3</v>
      </c>
    </row>
    <row r="188" spans="1:13" ht="15">
      <c r="A188" s="2">
        <v>1467268</v>
      </c>
      <c r="B188" s="77">
        <v>42613.635416666664</v>
      </c>
      <c r="C188" s="2">
        <v>3</v>
      </c>
      <c r="D188" s="2" t="s">
        <v>81</v>
      </c>
      <c r="E188" s="2" t="s">
        <v>443</v>
      </c>
      <c r="F188" s="2" t="s">
        <v>83</v>
      </c>
      <c r="G188" s="2" t="s">
        <v>539</v>
      </c>
      <c r="H188" s="2" t="s">
        <v>78</v>
      </c>
      <c r="I188" s="2" t="s">
        <v>613</v>
      </c>
      <c r="J188" s="2">
        <v>54.430238000000003</v>
      </c>
      <c r="K188" s="2">
        <v>-0.53213975999999996</v>
      </c>
      <c r="L188" s="2" t="s">
        <v>80</v>
      </c>
      <c r="M188" s="2">
        <v>3</v>
      </c>
    </row>
    <row r="189" spans="1:13" ht="15">
      <c r="A189" s="2">
        <v>1467628</v>
      </c>
      <c r="B189" s="77">
        <v>42614.868055555555</v>
      </c>
      <c r="C189" s="2">
        <v>3</v>
      </c>
      <c r="D189" s="2" t="s">
        <v>81</v>
      </c>
      <c r="E189" s="2" t="s">
        <v>614</v>
      </c>
      <c r="F189" s="2" t="s">
        <v>104</v>
      </c>
      <c r="G189" s="2" t="s">
        <v>615</v>
      </c>
      <c r="H189" s="2" t="s">
        <v>78</v>
      </c>
      <c r="I189" s="2" t="s">
        <v>616</v>
      </c>
      <c r="J189" s="2">
        <v>53.641773000000001</v>
      </c>
      <c r="K189" s="2">
        <v>-1.3602957</v>
      </c>
      <c r="L189" s="2" t="s">
        <v>80</v>
      </c>
      <c r="M189" s="2">
        <v>3</v>
      </c>
    </row>
    <row r="190" spans="1:13" ht="15">
      <c r="A190" s="2">
        <v>1468879</v>
      </c>
      <c r="B190" s="77">
        <v>42619.743750000001</v>
      </c>
      <c r="C190" s="2">
        <v>3</v>
      </c>
      <c r="D190" s="2" t="s">
        <v>94</v>
      </c>
      <c r="E190" s="2" t="s">
        <v>600</v>
      </c>
      <c r="F190" s="2" t="s">
        <v>205</v>
      </c>
      <c r="G190" s="2" t="s">
        <v>601</v>
      </c>
      <c r="H190" s="2" t="s">
        <v>78</v>
      </c>
      <c r="I190" s="2" t="s">
        <v>602</v>
      </c>
      <c r="J190" s="2">
        <v>54.092041000000002</v>
      </c>
      <c r="K190" s="2">
        <v>-1.2318416000000001</v>
      </c>
      <c r="L190" s="2" t="s">
        <v>80</v>
      </c>
      <c r="M190" s="2">
        <v>3</v>
      </c>
    </row>
    <row r="191" spans="1:13" ht="15">
      <c r="A191" s="2">
        <v>1470885</v>
      </c>
      <c r="B191" s="77">
        <v>42626.6875</v>
      </c>
      <c r="C191" s="2">
        <v>3</v>
      </c>
      <c r="D191" s="2" t="s">
        <v>74</v>
      </c>
      <c r="E191" s="2" t="s">
        <v>617</v>
      </c>
      <c r="F191" s="2" t="s">
        <v>618</v>
      </c>
      <c r="G191" s="2" t="s">
        <v>619</v>
      </c>
      <c r="H191" s="2" t="s">
        <v>78</v>
      </c>
      <c r="I191" s="2" t="s">
        <v>620</v>
      </c>
      <c r="J191" s="2">
        <v>54.429695000000002</v>
      </c>
      <c r="K191" s="2">
        <v>-0.93481428</v>
      </c>
      <c r="L191" s="2" t="s">
        <v>80</v>
      </c>
      <c r="M191" s="2">
        <v>3</v>
      </c>
    </row>
    <row r="192" spans="1:13" ht="15">
      <c r="A192" s="2">
        <v>1470936</v>
      </c>
      <c r="B192" s="77">
        <v>42626.875</v>
      </c>
      <c r="C192" s="2">
        <v>3</v>
      </c>
      <c r="D192" s="2" t="s">
        <v>89</v>
      </c>
      <c r="E192" s="2" t="s">
        <v>368</v>
      </c>
      <c r="F192" s="2" t="s">
        <v>215</v>
      </c>
      <c r="G192" s="2" t="s">
        <v>369</v>
      </c>
      <c r="H192" s="2" t="s">
        <v>78</v>
      </c>
      <c r="I192" s="2" t="s">
        <v>370</v>
      </c>
      <c r="J192" s="2">
        <v>53.732844999999998</v>
      </c>
      <c r="K192" s="2">
        <v>-1.5656763</v>
      </c>
      <c r="L192" s="2" t="s">
        <v>80</v>
      </c>
      <c r="M192" s="2">
        <v>3</v>
      </c>
    </row>
    <row r="193" spans="1:13" ht="15">
      <c r="A193" s="2">
        <v>1470939</v>
      </c>
      <c r="B193" s="77">
        <v>42626.5</v>
      </c>
      <c r="C193" s="2">
        <v>3</v>
      </c>
      <c r="D193" s="2" t="s">
        <v>74</v>
      </c>
      <c r="E193" s="2" t="s">
        <v>449</v>
      </c>
      <c r="F193" s="2" t="s">
        <v>621</v>
      </c>
      <c r="G193" s="2" t="s">
        <v>622</v>
      </c>
      <c r="H193" s="2" t="s">
        <v>78</v>
      </c>
      <c r="I193" s="2" t="s">
        <v>623</v>
      </c>
      <c r="J193" s="2">
        <v>53.883249999999997</v>
      </c>
      <c r="K193" s="2">
        <v>-0.32269598999999999</v>
      </c>
      <c r="L193" s="2" t="s">
        <v>80</v>
      </c>
      <c r="M193" s="2">
        <v>3</v>
      </c>
    </row>
    <row r="194" spans="1:13" ht="15">
      <c r="A194" s="2">
        <v>1471207</v>
      </c>
      <c r="B194" s="77">
        <v>42635.666666666664</v>
      </c>
      <c r="C194" s="2">
        <v>3</v>
      </c>
      <c r="D194" s="2" t="s">
        <v>81</v>
      </c>
      <c r="E194" s="2" t="s">
        <v>624</v>
      </c>
      <c r="F194" s="2" t="s">
        <v>83</v>
      </c>
      <c r="G194" s="2" t="s">
        <v>625</v>
      </c>
      <c r="H194" s="2" t="s">
        <v>121</v>
      </c>
      <c r="I194" s="2" t="s">
        <v>626</v>
      </c>
      <c r="J194" s="2">
        <v>53.794257999999999</v>
      </c>
      <c r="K194" s="2">
        <v>-1.8214410999999999</v>
      </c>
      <c r="L194" s="2" t="s">
        <v>80</v>
      </c>
      <c r="M194" s="2">
        <v>3</v>
      </c>
    </row>
    <row r="195" spans="1:13" ht="15">
      <c r="A195" s="2">
        <v>1471972</v>
      </c>
      <c r="B195" s="77">
        <v>42524.881944444445</v>
      </c>
      <c r="C195" s="2">
        <v>3</v>
      </c>
      <c r="D195" s="2" t="s">
        <v>89</v>
      </c>
      <c r="E195" s="2" t="s">
        <v>627</v>
      </c>
      <c r="F195" s="2" t="s">
        <v>91</v>
      </c>
      <c r="G195" s="2" t="s">
        <v>628</v>
      </c>
      <c r="H195" s="2" t="s">
        <v>121</v>
      </c>
      <c r="I195" s="2" t="s">
        <v>629</v>
      </c>
      <c r="J195" s="2">
        <v>54.037759000000001</v>
      </c>
      <c r="K195" s="2">
        <v>-1.0442636000000001</v>
      </c>
      <c r="L195" s="2" t="s">
        <v>80</v>
      </c>
      <c r="M195" s="2">
        <v>3</v>
      </c>
    </row>
    <row r="196" spans="1:13" ht="15">
      <c r="A196" s="2">
        <v>1472353</v>
      </c>
      <c r="B196" s="77">
        <v>42632.263888888891</v>
      </c>
      <c r="C196" s="2">
        <v>3</v>
      </c>
      <c r="D196" s="2" t="s">
        <v>89</v>
      </c>
      <c r="E196" s="2" t="s">
        <v>630</v>
      </c>
      <c r="F196" s="2" t="s">
        <v>167</v>
      </c>
      <c r="G196" s="2" t="s">
        <v>631</v>
      </c>
      <c r="H196" s="2" t="s">
        <v>78</v>
      </c>
      <c r="I196" s="2" t="s">
        <v>632</v>
      </c>
      <c r="J196" s="2">
        <v>54.462117999999997</v>
      </c>
      <c r="K196" s="2">
        <v>-0.59795714</v>
      </c>
      <c r="L196" s="2" t="s">
        <v>80</v>
      </c>
      <c r="M196" s="2">
        <v>3</v>
      </c>
    </row>
    <row r="197" spans="1:13" ht="15">
      <c r="A197" s="2">
        <v>1473155</v>
      </c>
      <c r="B197" s="77">
        <v>42634.4375</v>
      </c>
      <c r="C197" s="2">
        <v>3</v>
      </c>
      <c r="D197" s="2" t="s">
        <v>81</v>
      </c>
      <c r="E197" s="2" t="s">
        <v>633</v>
      </c>
      <c r="F197" s="2" t="s">
        <v>440</v>
      </c>
      <c r="G197" s="2" t="s">
        <v>634</v>
      </c>
      <c r="H197" s="2" t="s">
        <v>78</v>
      </c>
      <c r="I197" s="2" t="s">
        <v>635</v>
      </c>
      <c r="J197" s="2">
        <v>54.059150000000002</v>
      </c>
      <c r="K197" s="2">
        <v>-1.4451065999999999</v>
      </c>
      <c r="L197" s="2" t="s">
        <v>80</v>
      </c>
      <c r="M197" s="2">
        <v>3</v>
      </c>
    </row>
    <row r="198" spans="1:13" ht="15">
      <c r="A198" s="2">
        <v>1473368</v>
      </c>
      <c r="B198" s="77">
        <v>42634.958333333336</v>
      </c>
      <c r="C198" s="2">
        <v>3</v>
      </c>
      <c r="D198" s="2" t="s">
        <v>74</v>
      </c>
      <c r="E198" s="2" t="s">
        <v>636</v>
      </c>
      <c r="F198" s="2" t="s">
        <v>555</v>
      </c>
      <c r="G198" s="2" t="s">
        <v>637</v>
      </c>
      <c r="H198" s="2" t="s">
        <v>78</v>
      </c>
      <c r="I198" s="2" t="s">
        <v>638</v>
      </c>
      <c r="J198" s="2">
        <v>53.678984</v>
      </c>
      <c r="K198" s="2">
        <v>-1.4707024</v>
      </c>
      <c r="L198" s="2" t="s">
        <v>80</v>
      </c>
      <c r="M198" s="2">
        <v>3</v>
      </c>
    </row>
    <row r="199" spans="1:13" ht="15">
      <c r="A199" s="2">
        <v>1473732</v>
      </c>
      <c r="B199" s="77">
        <v>42636.35</v>
      </c>
      <c r="C199" s="2">
        <v>3</v>
      </c>
      <c r="D199" s="2" t="s">
        <v>89</v>
      </c>
      <c r="E199" s="2" t="s">
        <v>639</v>
      </c>
      <c r="F199" s="2" t="s">
        <v>640</v>
      </c>
      <c r="G199" s="2" t="s">
        <v>641</v>
      </c>
      <c r="H199" s="2" t="s">
        <v>78</v>
      </c>
      <c r="I199" s="2" t="s">
        <v>642</v>
      </c>
      <c r="J199" s="2">
        <v>54.126764000000001</v>
      </c>
      <c r="K199" s="2">
        <v>-0.17483349000000001</v>
      </c>
      <c r="L199" s="2" t="s">
        <v>80</v>
      </c>
      <c r="M199" s="2">
        <v>3</v>
      </c>
    </row>
    <row r="200" spans="1:13" ht="15">
      <c r="A200" s="2">
        <v>1474167</v>
      </c>
      <c r="B200" s="77">
        <v>42638.4375</v>
      </c>
      <c r="C200" s="2">
        <v>3</v>
      </c>
      <c r="D200" s="2" t="s">
        <v>81</v>
      </c>
      <c r="E200" s="2" t="s">
        <v>643</v>
      </c>
      <c r="F200" s="2" t="s">
        <v>171</v>
      </c>
      <c r="G200" s="2" t="s">
        <v>644</v>
      </c>
      <c r="H200" s="2" t="s">
        <v>78</v>
      </c>
      <c r="I200" s="2" t="s">
        <v>645</v>
      </c>
      <c r="J200" s="2">
        <v>54.026040999999999</v>
      </c>
      <c r="K200" s="2">
        <v>-1.4005156000000001</v>
      </c>
      <c r="L200" s="2" t="s">
        <v>80</v>
      </c>
      <c r="M200" s="2">
        <v>3</v>
      </c>
    </row>
    <row r="201" spans="1:13" ht="15">
      <c r="A201" s="2">
        <v>1475356</v>
      </c>
      <c r="B201" s="77">
        <v>42642.697916666664</v>
      </c>
      <c r="C201" s="2">
        <v>3</v>
      </c>
      <c r="D201" s="2" t="s">
        <v>74</v>
      </c>
      <c r="E201" s="2" t="s">
        <v>646</v>
      </c>
      <c r="F201" s="2" t="s">
        <v>647</v>
      </c>
      <c r="G201" s="2" t="s">
        <v>320</v>
      </c>
      <c r="H201" s="2" t="s">
        <v>237</v>
      </c>
      <c r="I201" s="2" t="s">
        <v>321</v>
      </c>
      <c r="J201" s="2">
        <v>53.930498999999998</v>
      </c>
      <c r="K201" s="2">
        <v>-1.8114184</v>
      </c>
      <c r="L201" s="2" t="s">
        <v>80</v>
      </c>
      <c r="M201" s="2">
        <v>3</v>
      </c>
    </row>
    <row r="202" spans="1:13" ht="15">
      <c r="A202" s="2">
        <v>1475805</v>
      </c>
      <c r="B202" s="77">
        <v>42647.672222222223</v>
      </c>
      <c r="C202" s="2">
        <v>3</v>
      </c>
      <c r="D202" s="2" t="s">
        <v>74</v>
      </c>
      <c r="E202" s="2" t="s">
        <v>409</v>
      </c>
      <c r="F202" s="2" t="s">
        <v>159</v>
      </c>
      <c r="G202" s="2" t="s">
        <v>410</v>
      </c>
      <c r="H202" s="2" t="s">
        <v>237</v>
      </c>
      <c r="I202" s="2" t="s">
        <v>648</v>
      </c>
      <c r="J202" s="2">
        <v>53.972214000000001</v>
      </c>
      <c r="K202" s="2">
        <v>-1.3505213</v>
      </c>
      <c r="L202" s="2" t="s">
        <v>80</v>
      </c>
      <c r="M202" s="2">
        <v>3</v>
      </c>
    </row>
    <row r="203" spans="1:13" ht="15">
      <c r="A203" s="2">
        <v>1476069</v>
      </c>
      <c r="B203" s="77">
        <v>42644.625</v>
      </c>
      <c r="C203" s="2">
        <v>3</v>
      </c>
      <c r="D203" s="2" t="s">
        <v>94</v>
      </c>
      <c r="E203" s="2" t="s">
        <v>649</v>
      </c>
      <c r="F203" s="2" t="s">
        <v>650</v>
      </c>
      <c r="G203" s="2" t="s">
        <v>651</v>
      </c>
      <c r="H203" s="2" t="s">
        <v>78</v>
      </c>
      <c r="I203" s="2" t="s">
        <v>652</v>
      </c>
      <c r="J203" s="2">
        <v>53.495595999999999</v>
      </c>
      <c r="K203" s="2">
        <v>-1.1287001999999999</v>
      </c>
      <c r="L203" s="2" t="s">
        <v>80</v>
      </c>
      <c r="M203" s="2">
        <v>3</v>
      </c>
    </row>
    <row r="204" spans="1:13" ht="15">
      <c r="A204" s="2">
        <v>1476517</v>
      </c>
      <c r="B204" s="77">
        <v>42648.458333333336</v>
      </c>
      <c r="C204" s="2">
        <v>3</v>
      </c>
      <c r="D204" s="2" t="s">
        <v>81</v>
      </c>
      <c r="E204" s="2" t="s">
        <v>653</v>
      </c>
      <c r="F204" s="2" t="s">
        <v>104</v>
      </c>
      <c r="G204" s="2" t="s">
        <v>654</v>
      </c>
      <c r="H204" s="2" t="s">
        <v>78</v>
      </c>
      <c r="I204" s="2" t="s">
        <v>655</v>
      </c>
      <c r="J204" s="2">
        <v>53.804960999999999</v>
      </c>
      <c r="K204" s="2">
        <v>-1.4235643</v>
      </c>
      <c r="L204" s="2" t="s">
        <v>80</v>
      </c>
      <c r="M204" s="2">
        <v>3</v>
      </c>
    </row>
    <row r="205" spans="1:13" ht="15">
      <c r="A205" s="2">
        <v>1476709</v>
      </c>
      <c r="B205" s="77">
        <v>42648.777777777781</v>
      </c>
      <c r="C205" s="2">
        <v>3</v>
      </c>
      <c r="D205" s="2" t="s">
        <v>89</v>
      </c>
      <c r="E205" s="2" t="s">
        <v>656</v>
      </c>
      <c r="F205" s="2" t="s">
        <v>404</v>
      </c>
      <c r="G205" s="2" t="s">
        <v>657</v>
      </c>
      <c r="H205" s="2" t="s">
        <v>78</v>
      </c>
      <c r="I205" s="2" t="s">
        <v>658</v>
      </c>
      <c r="J205" s="2">
        <v>53.886687999999999</v>
      </c>
      <c r="K205" s="2">
        <v>-0.31784142999999998</v>
      </c>
      <c r="L205" s="2" t="s">
        <v>80</v>
      </c>
      <c r="M205" s="2">
        <v>3</v>
      </c>
    </row>
    <row r="206" spans="1:13" ht="15">
      <c r="A206" s="2">
        <v>1478315</v>
      </c>
      <c r="B206" s="77">
        <v>42546.791666666664</v>
      </c>
      <c r="C206" s="2">
        <v>3</v>
      </c>
      <c r="D206" s="2" t="s">
        <v>89</v>
      </c>
      <c r="E206" s="2" t="s">
        <v>214</v>
      </c>
      <c r="F206" s="2" t="s">
        <v>111</v>
      </c>
      <c r="G206" s="2" t="s">
        <v>265</v>
      </c>
      <c r="H206" s="2" t="s">
        <v>78</v>
      </c>
      <c r="I206" s="2" t="s">
        <v>659</v>
      </c>
      <c r="J206" s="2">
        <v>54.022908000000001</v>
      </c>
      <c r="K206" s="2">
        <v>-1.6260060999999999</v>
      </c>
      <c r="L206" s="2" t="s">
        <v>80</v>
      </c>
      <c r="M206" s="2">
        <v>3</v>
      </c>
    </row>
    <row r="207" spans="1:13" ht="15">
      <c r="A207" s="2">
        <v>1478355</v>
      </c>
      <c r="B207" s="77">
        <v>42656.541666666664</v>
      </c>
      <c r="C207" s="2">
        <v>3</v>
      </c>
      <c r="D207" s="2" t="s">
        <v>74</v>
      </c>
      <c r="E207" s="2" t="s">
        <v>140</v>
      </c>
      <c r="F207" s="2" t="s">
        <v>294</v>
      </c>
      <c r="G207" s="2" t="s">
        <v>141</v>
      </c>
      <c r="H207" s="2" t="s">
        <v>78</v>
      </c>
      <c r="I207" s="2" t="s">
        <v>660</v>
      </c>
      <c r="J207" s="2">
        <v>53.844560000000001</v>
      </c>
      <c r="K207" s="2">
        <v>-1.713165</v>
      </c>
      <c r="L207" s="2" t="s">
        <v>80</v>
      </c>
      <c r="M207" s="2">
        <v>3</v>
      </c>
    </row>
    <row r="208" spans="1:13" ht="15">
      <c r="A208" s="2">
        <v>1479380</v>
      </c>
      <c r="B208" s="77">
        <v>42662.431250000001</v>
      </c>
      <c r="C208" s="2">
        <v>3</v>
      </c>
      <c r="D208" s="2" t="s">
        <v>94</v>
      </c>
      <c r="E208" s="2" t="s">
        <v>201</v>
      </c>
      <c r="F208" s="2" t="s">
        <v>96</v>
      </c>
      <c r="G208" s="2" t="s">
        <v>202</v>
      </c>
      <c r="H208" s="2" t="s">
        <v>78</v>
      </c>
      <c r="I208" s="2" t="s">
        <v>203</v>
      </c>
      <c r="J208" s="2">
        <v>53.987876</v>
      </c>
      <c r="K208" s="2">
        <v>-1.1521652</v>
      </c>
      <c r="L208" s="2" t="s">
        <v>80</v>
      </c>
      <c r="M208" s="2">
        <v>3</v>
      </c>
    </row>
    <row r="209" spans="1:13" ht="15">
      <c r="A209" s="2">
        <v>1479855</v>
      </c>
      <c r="B209" s="77">
        <v>42507.75</v>
      </c>
      <c r="C209" s="2">
        <v>3</v>
      </c>
      <c r="D209" s="2" t="s">
        <v>81</v>
      </c>
      <c r="E209" s="2" t="s">
        <v>661</v>
      </c>
      <c r="F209" s="2" t="s">
        <v>104</v>
      </c>
      <c r="G209" s="2" t="s">
        <v>662</v>
      </c>
      <c r="H209" s="2" t="s">
        <v>78</v>
      </c>
      <c r="I209" s="2" t="s">
        <v>663</v>
      </c>
      <c r="J209" s="2">
        <v>54.293452000000002</v>
      </c>
      <c r="K209" s="2">
        <v>-0.41931144999999997</v>
      </c>
      <c r="L209" s="2" t="s">
        <v>80</v>
      </c>
      <c r="M209" s="2">
        <v>3</v>
      </c>
    </row>
    <row r="210" spans="1:13" ht="15">
      <c r="A210" s="2">
        <v>1479985</v>
      </c>
      <c r="B210" s="77">
        <v>42664.826388888891</v>
      </c>
      <c r="C210" s="2">
        <v>3</v>
      </c>
      <c r="D210" s="2" t="s">
        <v>94</v>
      </c>
      <c r="E210" s="2" t="s">
        <v>201</v>
      </c>
      <c r="F210" s="2" t="s">
        <v>96</v>
      </c>
      <c r="G210" s="2" t="s">
        <v>202</v>
      </c>
      <c r="H210" s="2" t="s">
        <v>78</v>
      </c>
      <c r="I210" s="2" t="s">
        <v>203</v>
      </c>
      <c r="J210" s="2">
        <v>53.987876</v>
      </c>
      <c r="K210" s="2">
        <v>-1.1521652</v>
      </c>
      <c r="L210" s="2" t="s">
        <v>80</v>
      </c>
      <c r="M210" s="2">
        <v>3</v>
      </c>
    </row>
    <row r="211" spans="1:13" ht="15">
      <c r="A211" s="2">
        <v>1482306</v>
      </c>
      <c r="B211" s="77">
        <v>42676.353472222225</v>
      </c>
      <c r="C211" s="2">
        <v>3</v>
      </c>
      <c r="D211" s="2" t="s">
        <v>81</v>
      </c>
      <c r="E211" s="2" t="s">
        <v>664</v>
      </c>
      <c r="F211" s="2" t="s">
        <v>104</v>
      </c>
      <c r="G211" s="2" t="s">
        <v>665</v>
      </c>
      <c r="H211" s="2" t="s">
        <v>78</v>
      </c>
      <c r="I211" s="2" t="s">
        <v>666</v>
      </c>
      <c r="J211" s="2">
        <v>53.589998000000001</v>
      </c>
      <c r="K211" s="2">
        <v>-1.3769403</v>
      </c>
      <c r="L211" s="2" t="s">
        <v>80</v>
      </c>
      <c r="M211" s="2">
        <v>3</v>
      </c>
    </row>
    <row r="212" spans="1:13" ht="15">
      <c r="A212" s="2">
        <v>1482975</v>
      </c>
      <c r="B212" s="77">
        <v>42678.708333333336</v>
      </c>
      <c r="C212" s="2">
        <v>3</v>
      </c>
      <c r="D212" s="2" t="s">
        <v>81</v>
      </c>
      <c r="E212" s="2" t="s">
        <v>667</v>
      </c>
      <c r="F212" s="2" t="s">
        <v>83</v>
      </c>
      <c r="G212" s="2" t="s">
        <v>668</v>
      </c>
      <c r="H212" s="2" t="s">
        <v>121</v>
      </c>
      <c r="I212" s="2" t="s">
        <v>669</v>
      </c>
      <c r="J212" s="2">
        <v>53.381993000000001</v>
      </c>
      <c r="K212" s="2">
        <v>-1.410498</v>
      </c>
      <c r="L212" s="2" t="s">
        <v>80</v>
      </c>
      <c r="M212" s="2">
        <v>3</v>
      </c>
    </row>
    <row r="213" spans="1:13" ht="15">
      <c r="A213" s="2">
        <v>1483020</v>
      </c>
      <c r="B213" s="77">
        <v>42678.645833333336</v>
      </c>
      <c r="C213" s="2">
        <v>3</v>
      </c>
      <c r="D213" s="2" t="s">
        <v>74</v>
      </c>
      <c r="E213" s="2" t="s">
        <v>670</v>
      </c>
      <c r="F213" s="2" t="s">
        <v>671</v>
      </c>
      <c r="G213" s="2" t="s">
        <v>672</v>
      </c>
      <c r="H213" s="2" t="s">
        <v>78</v>
      </c>
      <c r="I213" s="2" t="s">
        <v>673</v>
      </c>
      <c r="J213" s="2">
        <v>54.065351</v>
      </c>
      <c r="K213" s="2">
        <v>-1.2910075000000001</v>
      </c>
      <c r="L213" s="2" t="s">
        <v>80</v>
      </c>
      <c r="M213" s="2">
        <v>3</v>
      </c>
    </row>
    <row r="214" spans="1:13" ht="15">
      <c r="A214" s="2">
        <v>1483844</v>
      </c>
      <c r="B214" s="77">
        <v>42683.451388888891</v>
      </c>
      <c r="C214" s="2">
        <v>3</v>
      </c>
      <c r="D214" s="2" t="s">
        <v>74</v>
      </c>
      <c r="E214" s="2" t="s">
        <v>674</v>
      </c>
      <c r="F214" s="2" t="s">
        <v>294</v>
      </c>
      <c r="G214" s="2" t="s">
        <v>141</v>
      </c>
      <c r="H214" s="2" t="s">
        <v>78</v>
      </c>
      <c r="I214" s="2" t="s">
        <v>660</v>
      </c>
      <c r="J214" s="2">
        <v>53.844560000000001</v>
      </c>
      <c r="K214" s="2">
        <v>-1.713165</v>
      </c>
      <c r="L214" s="2" t="s">
        <v>80</v>
      </c>
      <c r="M214" s="2">
        <v>3</v>
      </c>
    </row>
    <row r="215" spans="1:13" ht="15">
      <c r="A215" s="2">
        <v>1483939</v>
      </c>
      <c r="B215" s="77">
        <v>42683.55</v>
      </c>
      <c r="C215" s="2">
        <v>3</v>
      </c>
      <c r="D215" s="2" t="s">
        <v>89</v>
      </c>
      <c r="E215" s="2" t="s">
        <v>675</v>
      </c>
      <c r="F215" s="2" t="s">
        <v>270</v>
      </c>
      <c r="G215" s="2" t="s">
        <v>676</v>
      </c>
      <c r="H215" s="2" t="s">
        <v>78</v>
      </c>
      <c r="I215" s="2" t="s">
        <v>677</v>
      </c>
      <c r="J215" s="2">
        <v>54.002493000000001</v>
      </c>
      <c r="K215" s="2">
        <v>-1.0629219000000001</v>
      </c>
      <c r="L215" s="2" t="s">
        <v>80</v>
      </c>
      <c r="M215" s="2">
        <v>3</v>
      </c>
    </row>
    <row r="216" spans="1:13" ht="15">
      <c r="A216" s="2">
        <v>1484036</v>
      </c>
      <c r="B216" s="77">
        <v>42684.313888888886</v>
      </c>
      <c r="C216" s="2">
        <v>3</v>
      </c>
      <c r="D216" s="2" t="s">
        <v>255</v>
      </c>
      <c r="E216" s="2" t="s">
        <v>322</v>
      </c>
      <c r="F216" s="2" t="s">
        <v>104</v>
      </c>
      <c r="G216" s="2" t="s">
        <v>153</v>
      </c>
      <c r="H216" s="2" t="s">
        <v>78</v>
      </c>
      <c r="I216" s="2" t="s">
        <v>323</v>
      </c>
      <c r="J216" s="2">
        <v>53.981912999999999</v>
      </c>
      <c r="K216" s="2">
        <v>-1.5213095999999999</v>
      </c>
      <c r="L216" s="2" t="s">
        <v>80</v>
      </c>
      <c r="M216" s="2">
        <v>3</v>
      </c>
    </row>
    <row r="217" spans="1:13" ht="15">
      <c r="A217" s="2">
        <v>1484278</v>
      </c>
      <c r="B217" s="77">
        <v>42685.572916666664</v>
      </c>
      <c r="C217" s="2">
        <v>3</v>
      </c>
      <c r="D217" s="2" t="s">
        <v>81</v>
      </c>
      <c r="E217" s="2" t="s">
        <v>322</v>
      </c>
      <c r="F217" s="2" t="s">
        <v>678</v>
      </c>
      <c r="G217" s="2" t="s">
        <v>153</v>
      </c>
      <c r="H217" s="2" t="s">
        <v>121</v>
      </c>
      <c r="I217" s="2" t="s">
        <v>679</v>
      </c>
      <c r="J217" s="2">
        <v>53.982641000000001</v>
      </c>
      <c r="K217" s="2">
        <v>-1.5235886000000001</v>
      </c>
      <c r="L217" s="2" t="s">
        <v>80</v>
      </c>
      <c r="M217" s="2">
        <v>3</v>
      </c>
    </row>
    <row r="218" spans="1:13" ht="15">
      <c r="A218" s="2">
        <v>1484954</v>
      </c>
      <c r="B218" s="77">
        <v>42689.652083333334</v>
      </c>
      <c r="C218" s="2">
        <v>3</v>
      </c>
      <c r="D218" s="2" t="s">
        <v>89</v>
      </c>
      <c r="E218" s="2" t="s">
        <v>680</v>
      </c>
      <c r="F218" s="2" t="s">
        <v>215</v>
      </c>
      <c r="G218" s="2" t="s">
        <v>681</v>
      </c>
      <c r="H218" s="2" t="s">
        <v>78</v>
      </c>
      <c r="I218" s="2" t="s">
        <v>682</v>
      </c>
      <c r="J218" s="2">
        <v>54.492027</v>
      </c>
      <c r="K218" s="2">
        <v>-0.60403594000000005</v>
      </c>
      <c r="L218" s="2" t="s">
        <v>80</v>
      </c>
      <c r="M218" s="2">
        <v>3</v>
      </c>
    </row>
    <row r="219" spans="1:13" ht="15">
      <c r="A219" s="2">
        <v>1485303</v>
      </c>
      <c r="B219" s="77">
        <v>42691.496527777781</v>
      </c>
      <c r="C219" s="2">
        <v>3</v>
      </c>
      <c r="D219" s="2" t="s">
        <v>255</v>
      </c>
      <c r="E219" s="2" t="s">
        <v>322</v>
      </c>
      <c r="F219" s="2" t="s">
        <v>461</v>
      </c>
      <c r="G219" s="2" t="s">
        <v>153</v>
      </c>
      <c r="H219" s="2" t="s">
        <v>237</v>
      </c>
      <c r="I219" s="2" t="s">
        <v>323</v>
      </c>
      <c r="J219" s="2">
        <v>53.981912999999999</v>
      </c>
      <c r="K219" s="2">
        <v>-1.5213095999999999</v>
      </c>
      <c r="L219" s="2" t="s">
        <v>80</v>
      </c>
      <c r="M219" s="2">
        <v>3</v>
      </c>
    </row>
    <row r="220" spans="1:13" ht="15">
      <c r="A220" s="2">
        <v>1485343</v>
      </c>
      <c r="B220" s="77">
        <v>42691.5625</v>
      </c>
      <c r="C220" s="2">
        <v>3</v>
      </c>
      <c r="D220" s="2" t="s">
        <v>81</v>
      </c>
      <c r="E220" s="2" t="s">
        <v>683</v>
      </c>
      <c r="F220" s="2" t="s">
        <v>104</v>
      </c>
      <c r="G220" s="2" t="s">
        <v>684</v>
      </c>
      <c r="H220" s="2" t="s">
        <v>78</v>
      </c>
      <c r="I220" s="2" t="s">
        <v>685</v>
      </c>
      <c r="J220" s="2">
        <v>53.966729000000001</v>
      </c>
      <c r="K220" s="2">
        <v>-1.0525963</v>
      </c>
      <c r="L220" s="2" t="s">
        <v>80</v>
      </c>
      <c r="M220" s="2">
        <v>3</v>
      </c>
    </row>
    <row r="221" spans="1:13" ht="15">
      <c r="A221" s="2">
        <v>1485644</v>
      </c>
      <c r="B221" s="77">
        <v>42693.584027777775</v>
      </c>
      <c r="C221" s="2">
        <v>3</v>
      </c>
      <c r="D221" s="2" t="s">
        <v>81</v>
      </c>
      <c r="E221" s="2" t="s">
        <v>686</v>
      </c>
      <c r="F221" s="2" t="s">
        <v>107</v>
      </c>
      <c r="G221" s="2" t="s">
        <v>615</v>
      </c>
      <c r="H221" s="2" t="s">
        <v>78</v>
      </c>
      <c r="I221" s="2" t="s">
        <v>687</v>
      </c>
      <c r="J221" s="2">
        <v>53.695193000000003</v>
      </c>
      <c r="K221" s="2">
        <v>-1.3167773</v>
      </c>
      <c r="L221" s="2" t="s">
        <v>80</v>
      </c>
      <c r="M221" s="2">
        <v>3</v>
      </c>
    </row>
    <row r="222" spans="1:13" ht="15">
      <c r="A222" s="2">
        <v>1486465</v>
      </c>
      <c r="B222" s="77">
        <v>42696.5</v>
      </c>
      <c r="C222" s="2">
        <v>3</v>
      </c>
      <c r="D222" s="2" t="s">
        <v>74</v>
      </c>
      <c r="E222" s="2" t="s">
        <v>688</v>
      </c>
      <c r="F222" s="2" t="s">
        <v>647</v>
      </c>
      <c r="G222" s="2" t="s">
        <v>689</v>
      </c>
      <c r="H222" s="2" t="s">
        <v>121</v>
      </c>
      <c r="I222" s="2" t="s">
        <v>690</v>
      </c>
      <c r="J222" s="2">
        <v>53.813921999999998</v>
      </c>
      <c r="K222" s="2">
        <v>-1.0516403999999999</v>
      </c>
      <c r="L222" s="2" t="s">
        <v>80</v>
      </c>
      <c r="M222" s="2">
        <v>3</v>
      </c>
    </row>
    <row r="223" spans="1:13" ht="15">
      <c r="A223" s="2">
        <v>1486570</v>
      </c>
      <c r="B223" s="77">
        <v>42696.458333333336</v>
      </c>
      <c r="C223" s="2">
        <v>3</v>
      </c>
      <c r="D223" s="2" t="s">
        <v>81</v>
      </c>
      <c r="E223" s="2" t="s">
        <v>691</v>
      </c>
      <c r="F223" s="2" t="s">
        <v>107</v>
      </c>
      <c r="G223" s="2" t="s">
        <v>692</v>
      </c>
      <c r="H223" s="2" t="s">
        <v>78</v>
      </c>
      <c r="I223" s="2" t="s">
        <v>693</v>
      </c>
      <c r="J223" s="2">
        <v>53.534373000000002</v>
      </c>
      <c r="K223" s="2">
        <v>-1.3296273999999999</v>
      </c>
      <c r="L223" s="2" t="s">
        <v>80</v>
      </c>
      <c r="M223" s="2">
        <v>3</v>
      </c>
    </row>
    <row r="224" spans="1:13" ht="15">
      <c r="A224" s="2">
        <v>1487977</v>
      </c>
      <c r="B224" s="77">
        <v>42704.138888888891</v>
      </c>
      <c r="C224" s="2">
        <v>3</v>
      </c>
      <c r="D224" s="2" t="s">
        <v>89</v>
      </c>
      <c r="E224" s="2" t="s">
        <v>694</v>
      </c>
      <c r="F224" s="2" t="s">
        <v>111</v>
      </c>
      <c r="G224" s="2" t="s">
        <v>695</v>
      </c>
      <c r="H224" s="2" t="s">
        <v>78</v>
      </c>
      <c r="I224" s="2" t="s">
        <v>696</v>
      </c>
      <c r="J224" s="2">
        <v>53.696489</v>
      </c>
      <c r="K224" s="2">
        <v>-0.87025788000000004</v>
      </c>
      <c r="L224" s="2" t="s">
        <v>80</v>
      </c>
      <c r="M224" s="2">
        <v>3</v>
      </c>
    </row>
    <row r="225" spans="1:13" ht="15">
      <c r="A225" s="2">
        <v>1488231</v>
      </c>
      <c r="B225" s="77">
        <v>42705.5</v>
      </c>
      <c r="C225" s="2">
        <v>3</v>
      </c>
      <c r="D225" s="2" t="s">
        <v>81</v>
      </c>
      <c r="F225" s="2" t="s">
        <v>233</v>
      </c>
      <c r="G225" s="2" t="s">
        <v>697</v>
      </c>
      <c r="H225" s="2" t="s">
        <v>121</v>
      </c>
      <c r="I225" s="2" t="s">
        <v>698</v>
      </c>
      <c r="J225" s="2">
        <v>53.770614999999999</v>
      </c>
      <c r="K225" s="2">
        <v>-0.59530623000000005</v>
      </c>
      <c r="L225" s="2" t="s">
        <v>80</v>
      </c>
      <c r="M225" s="2">
        <v>3</v>
      </c>
    </row>
    <row r="226" spans="1:13" ht="15">
      <c r="A226" s="2">
        <v>1488436</v>
      </c>
      <c r="B226" s="77">
        <v>42705.729166666664</v>
      </c>
      <c r="C226" s="2">
        <v>3</v>
      </c>
      <c r="D226" s="2" t="s">
        <v>89</v>
      </c>
      <c r="E226" s="2" t="s">
        <v>699</v>
      </c>
      <c r="F226" s="2" t="s">
        <v>111</v>
      </c>
      <c r="G226" s="2" t="s">
        <v>700</v>
      </c>
      <c r="H226" s="2" t="s">
        <v>78</v>
      </c>
      <c r="I226" s="2" t="s">
        <v>701</v>
      </c>
      <c r="J226" s="2">
        <v>53.877791000000002</v>
      </c>
      <c r="K226" s="2">
        <v>-0.1354918</v>
      </c>
      <c r="L226" s="2" t="s">
        <v>80</v>
      </c>
      <c r="M226" s="2">
        <v>3</v>
      </c>
    </row>
    <row r="227" spans="1:13" ht="15">
      <c r="A227" s="2">
        <v>1488857</v>
      </c>
      <c r="B227" s="77">
        <v>42708.5</v>
      </c>
      <c r="C227" s="2">
        <v>3</v>
      </c>
      <c r="D227" s="2" t="s">
        <v>81</v>
      </c>
      <c r="E227" s="2" t="s">
        <v>702</v>
      </c>
      <c r="F227" s="2" t="s">
        <v>440</v>
      </c>
      <c r="G227" s="2" t="s">
        <v>703</v>
      </c>
      <c r="H227" s="2" t="s">
        <v>78</v>
      </c>
      <c r="I227" s="2" t="s">
        <v>704</v>
      </c>
      <c r="J227" s="2">
        <v>53.205517</v>
      </c>
      <c r="K227" s="2">
        <v>-1.4055854000000001</v>
      </c>
      <c r="L227" s="2" t="s">
        <v>80</v>
      </c>
      <c r="M227" s="2">
        <v>3</v>
      </c>
    </row>
    <row r="228" spans="1:13" ht="15">
      <c r="A228" s="2">
        <v>1489411</v>
      </c>
      <c r="B228" s="77">
        <v>42710.614583333336</v>
      </c>
      <c r="C228" s="2">
        <v>3</v>
      </c>
      <c r="D228" s="2" t="s">
        <v>81</v>
      </c>
      <c r="E228" s="2" t="s">
        <v>705</v>
      </c>
      <c r="F228" s="2" t="s">
        <v>171</v>
      </c>
      <c r="G228" s="2" t="s">
        <v>706</v>
      </c>
      <c r="H228" s="2" t="s">
        <v>78</v>
      </c>
      <c r="I228" s="2" t="s">
        <v>707</v>
      </c>
      <c r="J228" s="2">
        <v>54.504018000000002</v>
      </c>
      <c r="K228" s="2">
        <v>-0.67930155999999997</v>
      </c>
      <c r="L228" s="2" t="s">
        <v>80</v>
      </c>
      <c r="M228" s="2">
        <v>3</v>
      </c>
    </row>
    <row r="229" spans="1:13" ht="15">
      <c r="A229" s="2">
        <v>1490472</v>
      </c>
      <c r="B229" s="77">
        <v>42680.916666666664</v>
      </c>
      <c r="C229" s="2">
        <v>3</v>
      </c>
      <c r="D229" s="2" t="s">
        <v>74</v>
      </c>
      <c r="E229" s="2" t="s">
        <v>708</v>
      </c>
      <c r="F229" s="2" t="s">
        <v>148</v>
      </c>
      <c r="G229" s="2" t="s">
        <v>709</v>
      </c>
      <c r="H229" s="2" t="s">
        <v>78</v>
      </c>
      <c r="I229" s="2" t="s">
        <v>710</v>
      </c>
      <c r="J229" s="2">
        <v>54.055568000000001</v>
      </c>
      <c r="K229" s="2">
        <v>-1.9604007999999999</v>
      </c>
      <c r="L229" s="2" t="s">
        <v>80</v>
      </c>
      <c r="M229" s="2">
        <v>3</v>
      </c>
    </row>
    <row r="230" spans="1:13" ht="15">
      <c r="A230" s="2">
        <v>1491911</v>
      </c>
      <c r="B230" s="77">
        <v>42724.510416666664</v>
      </c>
      <c r="C230" s="2">
        <v>3</v>
      </c>
      <c r="D230" s="2" t="s">
        <v>81</v>
      </c>
      <c r="E230" s="2" t="s">
        <v>711</v>
      </c>
      <c r="F230" s="2" t="s">
        <v>171</v>
      </c>
      <c r="G230" s="2" t="s">
        <v>712</v>
      </c>
      <c r="H230" s="2" t="s">
        <v>78</v>
      </c>
      <c r="I230" s="2" t="s">
        <v>713</v>
      </c>
      <c r="J230" s="2">
        <v>53.733128000000001</v>
      </c>
      <c r="K230" s="2">
        <v>-1.8859714999999999</v>
      </c>
      <c r="L230" s="2" t="s">
        <v>80</v>
      </c>
      <c r="M230" s="2">
        <v>3</v>
      </c>
    </row>
    <row r="231" spans="1:13" ht="15">
      <c r="A231" s="2">
        <v>1491925</v>
      </c>
      <c r="B231" s="77">
        <v>42724.6875</v>
      </c>
      <c r="C231" s="2">
        <v>3</v>
      </c>
      <c r="D231" s="2" t="s">
        <v>81</v>
      </c>
      <c r="F231" s="2" t="s">
        <v>83</v>
      </c>
      <c r="G231" s="2" t="s">
        <v>714</v>
      </c>
      <c r="H231" s="2" t="s">
        <v>121</v>
      </c>
      <c r="I231" s="2" t="s">
        <v>715</v>
      </c>
      <c r="J231" s="2">
        <v>53.958477999999999</v>
      </c>
      <c r="K231" s="2">
        <v>-1.0434865</v>
      </c>
      <c r="L231" s="2" t="s">
        <v>80</v>
      </c>
      <c r="M231" s="2">
        <v>3</v>
      </c>
    </row>
    <row r="232" spans="1:13" ht="15">
      <c r="A232" s="2">
        <v>1492162</v>
      </c>
      <c r="B232" s="77">
        <v>42725.604166666664</v>
      </c>
      <c r="C232" s="2">
        <v>3</v>
      </c>
      <c r="D232" s="2" t="s">
        <v>81</v>
      </c>
      <c r="E232" s="2" t="s">
        <v>716</v>
      </c>
      <c r="F232" s="2" t="s">
        <v>104</v>
      </c>
      <c r="G232" s="2" t="s">
        <v>717</v>
      </c>
      <c r="H232" s="2" t="s">
        <v>237</v>
      </c>
      <c r="I232" s="2" t="s">
        <v>718</v>
      </c>
      <c r="J232" s="2">
        <v>54.036527999999997</v>
      </c>
      <c r="K232" s="2">
        <v>-1.4919775</v>
      </c>
      <c r="L232" s="2" t="s">
        <v>80</v>
      </c>
      <c r="M232" s="2">
        <v>3</v>
      </c>
    </row>
    <row r="233" spans="1:13" ht="15">
      <c r="A233" s="2">
        <v>1492191</v>
      </c>
      <c r="B233" s="77">
        <v>42725.645833333336</v>
      </c>
      <c r="C233" s="2">
        <v>3</v>
      </c>
      <c r="D233" s="2" t="s">
        <v>81</v>
      </c>
      <c r="E233" s="2" t="s">
        <v>719</v>
      </c>
      <c r="F233" s="2" t="s">
        <v>171</v>
      </c>
      <c r="G233" s="2" t="s">
        <v>545</v>
      </c>
      <c r="H233" s="2" t="s">
        <v>78</v>
      </c>
      <c r="I233" s="2" t="s">
        <v>720</v>
      </c>
      <c r="J233" s="2">
        <v>54.275328000000002</v>
      </c>
      <c r="K233" s="2">
        <v>-1.5612235000000001</v>
      </c>
      <c r="L233" s="2" t="s">
        <v>80</v>
      </c>
      <c r="M233" s="2">
        <v>3</v>
      </c>
    </row>
    <row r="234" spans="1:13" ht="15">
      <c r="A234" s="2">
        <v>1492255</v>
      </c>
      <c r="B234" s="77">
        <v>42726.479166666664</v>
      </c>
      <c r="C234" s="2">
        <v>3</v>
      </c>
      <c r="D234" s="2" t="s">
        <v>81</v>
      </c>
      <c r="E234" s="2" t="s">
        <v>721</v>
      </c>
      <c r="F234" s="2" t="s">
        <v>119</v>
      </c>
      <c r="G234" s="2" t="s">
        <v>722</v>
      </c>
      <c r="H234" s="2" t="s">
        <v>121</v>
      </c>
      <c r="I234" s="2" t="s">
        <v>723</v>
      </c>
      <c r="J234" s="2">
        <v>53.748243000000002</v>
      </c>
      <c r="K234" s="2">
        <v>-1.9035207000000001</v>
      </c>
      <c r="L234" s="2" t="s">
        <v>80</v>
      </c>
      <c r="M234" s="2">
        <v>3</v>
      </c>
    </row>
    <row r="235" spans="1:13" ht="15">
      <c r="A235" s="2">
        <v>1492459</v>
      </c>
      <c r="B235" s="77">
        <v>42727.625</v>
      </c>
      <c r="C235" s="2">
        <v>3</v>
      </c>
      <c r="D235" s="2" t="s">
        <v>89</v>
      </c>
      <c r="E235" s="2" t="s">
        <v>724</v>
      </c>
      <c r="F235" s="2" t="s">
        <v>725</v>
      </c>
      <c r="G235" s="2" t="s">
        <v>726</v>
      </c>
      <c r="H235" s="2" t="s">
        <v>78</v>
      </c>
      <c r="I235" s="2" t="s">
        <v>727</v>
      </c>
      <c r="J235" s="2">
        <v>53.709045000000003</v>
      </c>
      <c r="K235" s="2">
        <v>-1.8917934000000001</v>
      </c>
      <c r="L235" s="2" t="s">
        <v>80</v>
      </c>
      <c r="M235" s="2">
        <v>3</v>
      </c>
    </row>
    <row r="236" spans="1:13" ht="15">
      <c r="A236" s="2">
        <v>1493136</v>
      </c>
      <c r="B236" s="77">
        <v>42734.569444444445</v>
      </c>
      <c r="C236" s="2">
        <v>3</v>
      </c>
      <c r="D236" s="2" t="s">
        <v>81</v>
      </c>
      <c r="E236" s="2" t="s">
        <v>728</v>
      </c>
      <c r="F236" s="2" t="s">
        <v>233</v>
      </c>
      <c r="G236" s="2" t="s">
        <v>714</v>
      </c>
      <c r="H236" s="2" t="s">
        <v>78</v>
      </c>
      <c r="I236" s="2" t="s">
        <v>729</v>
      </c>
      <c r="J236" s="2">
        <v>53.958382999999998</v>
      </c>
      <c r="K236" s="2">
        <v>-1.0428789999999999</v>
      </c>
      <c r="L236" s="2" t="s">
        <v>80</v>
      </c>
      <c r="M236" s="2">
        <v>3</v>
      </c>
    </row>
    <row r="237" spans="1:13" ht="15">
      <c r="A237" s="2">
        <v>1493311</v>
      </c>
      <c r="B237" s="77">
        <v>42736.333333333336</v>
      </c>
      <c r="C237" s="2">
        <v>3</v>
      </c>
      <c r="D237" s="2" t="s">
        <v>81</v>
      </c>
      <c r="E237" s="2" t="s">
        <v>730</v>
      </c>
      <c r="F237" s="2" t="s">
        <v>233</v>
      </c>
      <c r="G237" s="2" t="s">
        <v>731</v>
      </c>
      <c r="H237" s="2" t="s">
        <v>78</v>
      </c>
      <c r="I237" s="2" t="s">
        <v>732</v>
      </c>
      <c r="J237" s="2">
        <v>53.399531000000003</v>
      </c>
      <c r="K237" s="2">
        <v>-1.5125261999999999</v>
      </c>
      <c r="L237" s="2" t="s">
        <v>80</v>
      </c>
      <c r="M237" s="2">
        <v>3</v>
      </c>
    </row>
    <row r="238" spans="1:13" ht="15">
      <c r="A238" s="2">
        <v>1493349</v>
      </c>
      <c r="B238" s="77">
        <v>42737.375</v>
      </c>
      <c r="C238" s="2">
        <v>3</v>
      </c>
      <c r="D238" s="2" t="s">
        <v>89</v>
      </c>
      <c r="E238" s="2" t="s">
        <v>733</v>
      </c>
      <c r="F238" s="2" t="s">
        <v>91</v>
      </c>
      <c r="G238" s="2" t="s">
        <v>734</v>
      </c>
      <c r="H238" s="2" t="s">
        <v>78</v>
      </c>
      <c r="I238" s="2" t="s">
        <v>735</v>
      </c>
      <c r="J238" s="2">
        <v>53.853327</v>
      </c>
      <c r="K238" s="2">
        <v>-1.4647057000000001</v>
      </c>
      <c r="L238" s="2" t="s">
        <v>80</v>
      </c>
      <c r="M238" s="2">
        <v>3</v>
      </c>
    </row>
    <row r="239" spans="1:13" ht="15">
      <c r="A239" s="2">
        <v>1493375</v>
      </c>
      <c r="B239" s="77">
        <v>42737.64166666667</v>
      </c>
      <c r="C239" s="2">
        <v>3</v>
      </c>
      <c r="D239" s="2" t="s">
        <v>94</v>
      </c>
      <c r="E239" s="2" t="s">
        <v>736</v>
      </c>
      <c r="F239" s="2" t="s">
        <v>96</v>
      </c>
      <c r="G239" s="2" t="s">
        <v>737</v>
      </c>
      <c r="H239" s="2" t="s">
        <v>78</v>
      </c>
      <c r="I239" s="2" t="s">
        <v>738</v>
      </c>
      <c r="J239" s="2">
        <v>53.626387999999999</v>
      </c>
      <c r="K239" s="2">
        <v>-0.95045712999999998</v>
      </c>
      <c r="L239" s="2" t="s">
        <v>80</v>
      </c>
      <c r="M239" s="2">
        <v>3</v>
      </c>
    </row>
    <row r="240" spans="1:13" ht="15">
      <c r="A240" s="2">
        <v>1494025</v>
      </c>
      <c r="B240" s="77">
        <v>42740.875</v>
      </c>
      <c r="C240" s="2">
        <v>3</v>
      </c>
      <c r="D240" s="2" t="s">
        <v>81</v>
      </c>
      <c r="G240" s="2" t="s">
        <v>739</v>
      </c>
      <c r="H240" s="2" t="s">
        <v>78</v>
      </c>
      <c r="I240" s="2" t="s">
        <v>740</v>
      </c>
      <c r="J240" s="2">
        <v>53.715045000000003</v>
      </c>
      <c r="K240" s="2">
        <v>-0.11011578</v>
      </c>
      <c r="L240" s="2" t="s">
        <v>80</v>
      </c>
      <c r="M240" s="2">
        <v>3</v>
      </c>
    </row>
    <row r="241" spans="1:13" ht="15">
      <c r="A241" s="2">
        <v>1494456</v>
      </c>
      <c r="B241" s="77">
        <v>42743.479166666664</v>
      </c>
      <c r="C241" s="2">
        <v>3</v>
      </c>
      <c r="D241" s="2" t="s">
        <v>81</v>
      </c>
      <c r="E241" s="2" t="s">
        <v>741</v>
      </c>
      <c r="F241" s="2" t="s">
        <v>233</v>
      </c>
      <c r="G241" s="2" t="s">
        <v>742</v>
      </c>
      <c r="H241" s="2" t="s">
        <v>78</v>
      </c>
      <c r="I241" s="2" t="s">
        <v>743</v>
      </c>
      <c r="J241" s="2">
        <v>53.959946000000002</v>
      </c>
      <c r="K241" s="2">
        <v>-2.0136804000000001</v>
      </c>
      <c r="L241" s="2" t="s">
        <v>80</v>
      </c>
      <c r="M241" s="2">
        <v>3</v>
      </c>
    </row>
    <row r="242" spans="1:13" ht="15">
      <c r="A242" s="2">
        <v>1494694</v>
      </c>
      <c r="B242" s="77">
        <v>42744.544444444444</v>
      </c>
      <c r="C242" s="2">
        <v>3</v>
      </c>
      <c r="D242" s="2" t="s">
        <v>81</v>
      </c>
      <c r="E242" s="2" t="s">
        <v>744</v>
      </c>
      <c r="F242" s="2" t="s">
        <v>331</v>
      </c>
      <c r="G242" s="2" t="s">
        <v>745</v>
      </c>
      <c r="H242" s="2" t="s">
        <v>78</v>
      </c>
      <c r="I242" s="2" t="s">
        <v>746</v>
      </c>
      <c r="J242" s="2">
        <v>53.711860999999999</v>
      </c>
      <c r="K242" s="2">
        <v>-1.9313297</v>
      </c>
      <c r="L242" s="2" t="s">
        <v>80</v>
      </c>
      <c r="M242" s="2">
        <v>3</v>
      </c>
    </row>
    <row r="243" spans="1:13" ht="15">
      <c r="A243" s="2">
        <v>1495713</v>
      </c>
      <c r="B243" s="77">
        <v>42750.25</v>
      </c>
      <c r="C243" s="2">
        <v>3</v>
      </c>
      <c r="D243" s="2" t="s">
        <v>89</v>
      </c>
      <c r="E243" s="2" t="s">
        <v>269</v>
      </c>
      <c r="F243" s="2" t="s">
        <v>270</v>
      </c>
      <c r="G243" s="2" t="s">
        <v>180</v>
      </c>
      <c r="H243" s="2" t="s">
        <v>78</v>
      </c>
      <c r="I243" s="2" t="s">
        <v>747</v>
      </c>
      <c r="J243" s="2">
        <v>54.015245999999998</v>
      </c>
      <c r="K243" s="2">
        <v>-1.0617197</v>
      </c>
      <c r="L243" s="2" t="s">
        <v>80</v>
      </c>
      <c r="M243" s="2">
        <v>3</v>
      </c>
    </row>
    <row r="244" spans="1:13" ht="15">
      <c r="A244" s="2">
        <v>1495918</v>
      </c>
      <c r="B244" s="77">
        <v>42751.5</v>
      </c>
      <c r="C244" s="2">
        <v>3</v>
      </c>
      <c r="D244" s="2" t="s">
        <v>74</v>
      </c>
      <c r="E244" s="2" t="s">
        <v>748</v>
      </c>
      <c r="F244" s="2" t="s">
        <v>198</v>
      </c>
      <c r="G244" s="2" t="s">
        <v>749</v>
      </c>
      <c r="H244" s="2" t="s">
        <v>78</v>
      </c>
      <c r="I244" s="2" t="s">
        <v>750</v>
      </c>
      <c r="J244" s="2">
        <v>53.667836999999999</v>
      </c>
      <c r="K244" s="2">
        <v>-1.7446353999999999</v>
      </c>
      <c r="L244" s="2" t="s">
        <v>80</v>
      </c>
      <c r="M244" s="2">
        <v>3</v>
      </c>
    </row>
    <row r="245" spans="1:13" ht="15">
      <c r="A245" s="2">
        <v>1496024</v>
      </c>
      <c r="B245" s="77">
        <v>42752.114583333336</v>
      </c>
      <c r="C245" s="2">
        <v>3</v>
      </c>
      <c r="D245" s="2" t="s">
        <v>89</v>
      </c>
      <c r="E245" s="2" t="s">
        <v>751</v>
      </c>
      <c r="F245" s="2" t="s">
        <v>91</v>
      </c>
      <c r="G245" s="2" t="s">
        <v>752</v>
      </c>
      <c r="H245" s="2" t="s">
        <v>78</v>
      </c>
      <c r="I245" s="2" t="s">
        <v>753</v>
      </c>
      <c r="J245" s="2">
        <v>53.968218</v>
      </c>
      <c r="K245" s="2">
        <v>-1.4705523</v>
      </c>
      <c r="L245" s="2" t="s">
        <v>80</v>
      </c>
      <c r="M245" s="2">
        <v>3</v>
      </c>
    </row>
    <row r="246" spans="1:13" ht="15">
      <c r="A246" s="2">
        <v>1496576</v>
      </c>
      <c r="B246" s="77">
        <v>42753.677083333336</v>
      </c>
      <c r="C246" s="2">
        <v>3</v>
      </c>
      <c r="D246" s="2" t="s">
        <v>81</v>
      </c>
      <c r="E246" s="2" t="s">
        <v>754</v>
      </c>
      <c r="F246" s="2" t="s">
        <v>233</v>
      </c>
      <c r="G246" s="2" t="s">
        <v>755</v>
      </c>
      <c r="H246" s="2" t="s">
        <v>78</v>
      </c>
      <c r="I246" s="2" t="s">
        <v>756</v>
      </c>
      <c r="J246" s="2">
        <v>53.718764999999998</v>
      </c>
      <c r="K246" s="2">
        <v>-0.84965765000000004</v>
      </c>
      <c r="L246" s="2" t="s">
        <v>80</v>
      </c>
      <c r="M246" s="2">
        <v>3</v>
      </c>
    </row>
    <row r="247" spans="1:13" ht="15">
      <c r="A247" s="2">
        <v>1496905</v>
      </c>
      <c r="B247" s="77">
        <v>42756.5</v>
      </c>
      <c r="C247" s="2">
        <v>3</v>
      </c>
      <c r="D247" s="2" t="s">
        <v>94</v>
      </c>
      <c r="E247" s="2" t="s">
        <v>757</v>
      </c>
      <c r="F247" s="2" t="s">
        <v>96</v>
      </c>
      <c r="G247" s="2" t="s">
        <v>758</v>
      </c>
      <c r="H247" s="2" t="s">
        <v>78</v>
      </c>
      <c r="I247" s="2" t="s">
        <v>759</v>
      </c>
      <c r="J247" s="2">
        <v>53.691175000000001</v>
      </c>
      <c r="K247" s="2">
        <v>-1.044557</v>
      </c>
      <c r="L247" s="2" t="s">
        <v>80</v>
      </c>
      <c r="M247" s="2">
        <v>3</v>
      </c>
    </row>
    <row r="248" spans="1:13" ht="15">
      <c r="A248" s="2">
        <v>1497603</v>
      </c>
      <c r="B248" s="77">
        <v>42759.625</v>
      </c>
      <c r="C248" s="2">
        <v>3</v>
      </c>
      <c r="D248" s="2" t="s">
        <v>74</v>
      </c>
      <c r="E248" s="2" t="s">
        <v>760</v>
      </c>
      <c r="F248" s="2" t="s">
        <v>159</v>
      </c>
      <c r="G248" s="2" t="s">
        <v>761</v>
      </c>
      <c r="H248" s="2" t="s">
        <v>78</v>
      </c>
      <c r="I248" s="2" t="s">
        <v>762</v>
      </c>
      <c r="J248" s="2">
        <v>53.956141000000002</v>
      </c>
      <c r="K248" s="2">
        <v>-2.0849985000000002</v>
      </c>
      <c r="L248" s="2" t="s">
        <v>80</v>
      </c>
      <c r="M248" s="2">
        <v>3</v>
      </c>
    </row>
    <row r="249" spans="1:13" ht="15">
      <c r="A249" s="2">
        <v>1497797</v>
      </c>
      <c r="B249" s="77">
        <v>42757.723611111112</v>
      </c>
      <c r="C249" s="2">
        <v>3</v>
      </c>
      <c r="D249" s="2" t="s">
        <v>309</v>
      </c>
      <c r="E249" s="2" t="s">
        <v>391</v>
      </c>
      <c r="F249" s="2" t="s">
        <v>763</v>
      </c>
      <c r="G249" s="2" t="s">
        <v>153</v>
      </c>
      <c r="H249" s="2" t="s">
        <v>121</v>
      </c>
      <c r="I249" s="2" t="s">
        <v>570</v>
      </c>
      <c r="J249" s="2">
        <v>54.003869000000002</v>
      </c>
      <c r="K249" s="2">
        <v>-1.5514186999999999</v>
      </c>
      <c r="L249" s="2" t="s">
        <v>80</v>
      </c>
      <c r="M249" s="2">
        <v>3</v>
      </c>
    </row>
    <row r="250" spans="1:13" ht="15">
      <c r="A250" s="2">
        <v>1497896</v>
      </c>
      <c r="B250" s="77">
        <v>42760.708333333336</v>
      </c>
      <c r="C250" s="2">
        <v>3</v>
      </c>
      <c r="D250" s="2" t="s">
        <v>255</v>
      </c>
      <c r="E250" s="2" t="s">
        <v>764</v>
      </c>
      <c r="F250" s="2" t="s">
        <v>338</v>
      </c>
      <c r="G250" s="2" t="s">
        <v>765</v>
      </c>
      <c r="H250" s="2" t="s">
        <v>78</v>
      </c>
      <c r="I250" s="2" t="s">
        <v>766</v>
      </c>
      <c r="J250" s="2">
        <v>53.687953999999998</v>
      </c>
      <c r="K250" s="2">
        <v>-1.9342454</v>
      </c>
      <c r="L250" s="2" t="s">
        <v>80</v>
      </c>
      <c r="M250" s="2">
        <v>3</v>
      </c>
    </row>
    <row r="251" spans="1:13" ht="15">
      <c r="A251" s="2">
        <v>1498152</v>
      </c>
      <c r="B251" s="77">
        <v>42762.430555555555</v>
      </c>
      <c r="C251" s="2">
        <v>3</v>
      </c>
      <c r="D251" s="2" t="s">
        <v>81</v>
      </c>
      <c r="E251" s="2" t="s">
        <v>767</v>
      </c>
      <c r="F251" s="2" t="s">
        <v>104</v>
      </c>
      <c r="G251" s="2" t="s">
        <v>768</v>
      </c>
      <c r="H251" s="2" t="s">
        <v>78</v>
      </c>
      <c r="I251" s="2" t="s">
        <v>769</v>
      </c>
      <c r="J251" s="2">
        <v>53.946654000000002</v>
      </c>
      <c r="K251" s="2">
        <v>-1.0832191</v>
      </c>
      <c r="L251" s="2" t="s">
        <v>80</v>
      </c>
      <c r="M251" s="2">
        <v>3</v>
      </c>
    </row>
    <row r="252" spans="1:13" ht="15">
      <c r="A252" s="2">
        <v>1498335</v>
      </c>
      <c r="B252" s="77">
        <v>42763.498611111114</v>
      </c>
      <c r="C252" s="2">
        <v>3</v>
      </c>
      <c r="D252" s="2" t="s">
        <v>81</v>
      </c>
      <c r="E252" s="2" t="s">
        <v>770</v>
      </c>
      <c r="F252" s="2" t="s">
        <v>171</v>
      </c>
      <c r="G252" s="2" t="s">
        <v>771</v>
      </c>
      <c r="H252" s="2" t="s">
        <v>78</v>
      </c>
      <c r="I252" s="2" t="s">
        <v>772</v>
      </c>
      <c r="J252" s="2">
        <v>53.314155999999997</v>
      </c>
      <c r="K252" s="2">
        <v>-1.3468905</v>
      </c>
      <c r="L252" s="2" t="s">
        <v>80</v>
      </c>
      <c r="M252" s="2">
        <v>3</v>
      </c>
    </row>
    <row r="253" spans="1:13" ht="15">
      <c r="A253" s="2">
        <v>1499038</v>
      </c>
      <c r="B253" s="77">
        <v>42766.84375</v>
      </c>
      <c r="C253" s="2">
        <v>3</v>
      </c>
      <c r="D253" s="2" t="s">
        <v>89</v>
      </c>
      <c r="E253" s="2" t="s">
        <v>773</v>
      </c>
      <c r="F253" s="2" t="s">
        <v>152</v>
      </c>
      <c r="G253" s="2" t="s">
        <v>774</v>
      </c>
      <c r="H253" s="2" t="s">
        <v>78</v>
      </c>
      <c r="I253" s="2" t="s">
        <v>775</v>
      </c>
      <c r="J253" s="2">
        <v>54.233632</v>
      </c>
      <c r="K253" s="2">
        <v>-1.5880527</v>
      </c>
      <c r="L253" s="2" t="s">
        <v>80</v>
      </c>
      <c r="M253" s="2">
        <v>3</v>
      </c>
    </row>
    <row r="254" spans="1:13" ht="15">
      <c r="A254" s="2">
        <v>1499221</v>
      </c>
      <c r="B254" s="77">
        <v>42767.614583333336</v>
      </c>
      <c r="C254" s="2">
        <v>3</v>
      </c>
      <c r="D254" s="2" t="s">
        <v>89</v>
      </c>
      <c r="E254" s="2" t="s">
        <v>110</v>
      </c>
      <c r="F254" s="2" t="s">
        <v>215</v>
      </c>
      <c r="G254" s="2" t="s">
        <v>776</v>
      </c>
      <c r="H254" s="2" t="s">
        <v>78</v>
      </c>
      <c r="I254" s="2" t="s">
        <v>777</v>
      </c>
      <c r="J254" s="2">
        <v>54.306607999999997</v>
      </c>
      <c r="K254" s="2">
        <v>-0.40820191</v>
      </c>
      <c r="L254" s="2" t="s">
        <v>80</v>
      </c>
      <c r="M254" s="2">
        <v>3</v>
      </c>
    </row>
    <row r="255" spans="1:13" ht="15">
      <c r="A255" s="2">
        <v>1499828</v>
      </c>
      <c r="B255" s="77">
        <v>42770.404861111114</v>
      </c>
      <c r="C255" s="2">
        <v>3</v>
      </c>
      <c r="D255" s="2" t="s">
        <v>89</v>
      </c>
      <c r="E255" s="2" t="s">
        <v>214</v>
      </c>
      <c r="F255" s="2" t="s">
        <v>270</v>
      </c>
      <c r="G255" s="2" t="s">
        <v>153</v>
      </c>
      <c r="H255" s="2" t="s">
        <v>78</v>
      </c>
      <c r="I255" s="2" t="s">
        <v>217</v>
      </c>
      <c r="J255" s="2">
        <v>54.022998000000001</v>
      </c>
      <c r="K255" s="2">
        <v>-1.6260053000000001</v>
      </c>
      <c r="L255" s="2" t="s">
        <v>80</v>
      </c>
      <c r="M255" s="2">
        <v>3</v>
      </c>
    </row>
    <row r="256" spans="1:13" ht="15">
      <c r="A256" s="2">
        <v>1499829</v>
      </c>
      <c r="B256" s="77">
        <v>42770.583333333336</v>
      </c>
      <c r="C256" s="2">
        <v>3</v>
      </c>
      <c r="D256" s="2" t="s">
        <v>81</v>
      </c>
      <c r="E256" s="2" t="s">
        <v>778</v>
      </c>
      <c r="F256" s="2" t="s">
        <v>104</v>
      </c>
      <c r="G256" s="2" t="s">
        <v>779</v>
      </c>
      <c r="H256" s="2" t="s">
        <v>121</v>
      </c>
      <c r="I256" s="2" t="s">
        <v>780</v>
      </c>
      <c r="J256" s="2">
        <v>53.580145000000002</v>
      </c>
      <c r="K256" s="2">
        <v>-1.7608714000000001</v>
      </c>
      <c r="L256" s="2" t="s">
        <v>80</v>
      </c>
      <c r="M256" s="2">
        <v>3</v>
      </c>
    </row>
    <row r="257" spans="1:13" ht="15">
      <c r="A257" s="2">
        <v>1500735</v>
      </c>
      <c r="B257" s="77">
        <v>42716.354166666664</v>
      </c>
      <c r="C257" s="2">
        <v>3</v>
      </c>
      <c r="D257" s="2" t="s">
        <v>74</v>
      </c>
      <c r="E257" s="2" t="s">
        <v>781</v>
      </c>
      <c r="F257" s="2" t="s">
        <v>226</v>
      </c>
      <c r="G257" s="2" t="s">
        <v>307</v>
      </c>
      <c r="H257" s="2" t="s">
        <v>78</v>
      </c>
      <c r="I257" s="2" t="s">
        <v>782</v>
      </c>
      <c r="J257" s="2">
        <v>54.052497000000002</v>
      </c>
      <c r="K257" s="2">
        <v>-1.1024288</v>
      </c>
      <c r="L257" s="2" t="s">
        <v>80</v>
      </c>
      <c r="M257" s="2">
        <v>3</v>
      </c>
    </row>
    <row r="258" spans="1:13" ht="15">
      <c r="A258" s="2">
        <v>1500748</v>
      </c>
      <c r="B258" s="77">
        <v>42774.583333333336</v>
      </c>
      <c r="C258" s="2">
        <v>3</v>
      </c>
      <c r="D258" s="2" t="s">
        <v>81</v>
      </c>
      <c r="E258" s="2" t="s">
        <v>783</v>
      </c>
      <c r="F258" s="2" t="s">
        <v>83</v>
      </c>
      <c r="G258" s="2" t="s">
        <v>784</v>
      </c>
      <c r="H258" s="2" t="s">
        <v>78</v>
      </c>
      <c r="I258" s="2" t="s">
        <v>785</v>
      </c>
      <c r="J258" s="2">
        <v>53.566192000000001</v>
      </c>
      <c r="K258" s="2">
        <v>-1.7980928</v>
      </c>
      <c r="L258" s="2" t="s">
        <v>80</v>
      </c>
      <c r="M258" s="2">
        <v>3</v>
      </c>
    </row>
    <row r="259" spans="1:13" ht="15">
      <c r="A259" s="2">
        <v>1500914</v>
      </c>
      <c r="B259" s="77">
        <v>42775.395833333336</v>
      </c>
      <c r="C259" s="2">
        <v>3</v>
      </c>
      <c r="D259" s="2" t="s">
        <v>81</v>
      </c>
      <c r="E259" s="2" t="s">
        <v>786</v>
      </c>
      <c r="F259" s="2" t="s">
        <v>233</v>
      </c>
      <c r="G259" s="2" t="s">
        <v>787</v>
      </c>
      <c r="H259" s="2" t="s">
        <v>78</v>
      </c>
      <c r="I259" s="2" t="s">
        <v>788</v>
      </c>
      <c r="J259" s="2">
        <v>54.469363000000001</v>
      </c>
      <c r="K259" s="2">
        <v>-0.62625628</v>
      </c>
      <c r="L259" s="2" t="s">
        <v>80</v>
      </c>
      <c r="M259" s="2">
        <v>3</v>
      </c>
    </row>
    <row r="260" spans="1:13" ht="15">
      <c r="A260" s="2">
        <v>1501029</v>
      </c>
      <c r="B260" s="77">
        <v>42775.861111111109</v>
      </c>
      <c r="C260" s="2">
        <v>3</v>
      </c>
      <c r="D260" s="2" t="s">
        <v>74</v>
      </c>
      <c r="E260" s="2" t="s">
        <v>789</v>
      </c>
      <c r="F260" s="2" t="s">
        <v>198</v>
      </c>
      <c r="G260" s="2" t="s">
        <v>790</v>
      </c>
      <c r="H260" s="2" t="s">
        <v>78</v>
      </c>
      <c r="I260" s="2" t="s">
        <v>791</v>
      </c>
      <c r="J260" s="2">
        <v>53.747613999999999</v>
      </c>
      <c r="K260" s="2">
        <v>-1.5735608000000001</v>
      </c>
      <c r="L260" s="2" t="s">
        <v>80</v>
      </c>
      <c r="M260" s="2">
        <v>3</v>
      </c>
    </row>
    <row r="261" spans="1:13" ht="15">
      <c r="A261" s="2">
        <v>1501285</v>
      </c>
      <c r="B261" s="77">
        <v>42777.53125</v>
      </c>
      <c r="C261" s="2">
        <v>3</v>
      </c>
      <c r="D261" s="2" t="s">
        <v>89</v>
      </c>
      <c r="E261" s="2" t="s">
        <v>792</v>
      </c>
      <c r="F261" s="2" t="s">
        <v>604</v>
      </c>
      <c r="G261" s="2" t="s">
        <v>793</v>
      </c>
      <c r="H261" s="2" t="s">
        <v>78</v>
      </c>
      <c r="I261" s="2" t="s">
        <v>794</v>
      </c>
      <c r="J261" s="2">
        <v>53.534196000000001</v>
      </c>
      <c r="K261" s="2">
        <v>-1.3300828</v>
      </c>
      <c r="L261" s="2" t="s">
        <v>80</v>
      </c>
      <c r="M261" s="2">
        <v>3</v>
      </c>
    </row>
    <row r="262" spans="1:13" ht="15">
      <c r="A262" s="2">
        <v>1501399</v>
      </c>
      <c r="B262" s="77">
        <v>42779.395833333336</v>
      </c>
      <c r="C262" s="2">
        <v>3</v>
      </c>
      <c r="D262" s="2" t="s">
        <v>81</v>
      </c>
      <c r="E262" s="2" t="s">
        <v>795</v>
      </c>
      <c r="F262" s="2" t="s">
        <v>104</v>
      </c>
      <c r="G262" s="2" t="s">
        <v>796</v>
      </c>
      <c r="H262" s="2" t="s">
        <v>121</v>
      </c>
      <c r="I262" s="2" t="s">
        <v>797</v>
      </c>
      <c r="J262" s="2">
        <v>53.486480999999998</v>
      </c>
      <c r="K262" s="2">
        <v>-1.3166682000000001</v>
      </c>
      <c r="L262" s="2" t="s">
        <v>80</v>
      </c>
      <c r="M262" s="2">
        <v>3</v>
      </c>
    </row>
    <row r="263" spans="1:13" ht="15">
      <c r="A263" s="2">
        <v>1501753</v>
      </c>
      <c r="B263" s="77">
        <v>42780.583333333336</v>
      </c>
      <c r="C263" s="2">
        <v>3</v>
      </c>
      <c r="D263" s="2" t="s">
        <v>81</v>
      </c>
      <c r="F263" s="2" t="s">
        <v>104</v>
      </c>
      <c r="G263" s="2" t="s">
        <v>798</v>
      </c>
      <c r="H263" s="2" t="s">
        <v>78</v>
      </c>
      <c r="I263" s="2" t="s">
        <v>799</v>
      </c>
      <c r="J263" s="2">
        <v>53.912754</v>
      </c>
      <c r="K263" s="2">
        <v>-0.48655474999999998</v>
      </c>
      <c r="L263" s="2" t="s">
        <v>80</v>
      </c>
      <c r="M263" s="2">
        <v>3</v>
      </c>
    </row>
    <row r="264" spans="1:13" ht="15">
      <c r="A264" s="2">
        <v>1501757</v>
      </c>
      <c r="B264" s="77">
        <v>42632.572916666664</v>
      </c>
      <c r="C264" s="2">
        <v>3</v>
      </c>
      <c r="D264" s="2" t="s">
        <v>74</v>
      </c>
      <c r="E264" s="2" t="s">
        <v>800</v>
      </c>
      <c r="F264" s="2" t="s">
        <v>159</v>
      </c>
      <c r="G264" s="2" t="s">
        <v>801</v>
      </c>
      <c r="H264" s="2" t="s">
        <v>78</v>
      </c>
      <c r="I264" s="2" t="s">
        <v>802</v>
      </c>
      <c r="J264" s="2">
        <v>53.644469999999998</v>
      </c>
      <c r="K264" s="2">
        <v>-1.2962681</v>
      </c>
      <c r="L264" s="2" t="s">
        <v>80</v>
      </c>
      <c r="M264" s="2">
        <v>3</v>
      </c>
    </row>
    <row r="265" spans="1:13" ht="15">
      <c r="A265" s="2">
        <v>1501802</v>
      </c>
      <c r="B265" s="77">
        <v>42780.868055555555</v>
      </c>
      <c r="C265" s="2">
        <v>3</v>
      </c>
      <c r="D265" s="2" t="s">
        <v>255</v>
      </c>
      <c r="E265" s="2" t="s">
        <v>803</v>
      </c>
      <c r="F265" s="2" t="s">
        <v>256</v>
      </c>
      <c r="G265" s="2" t="s">
        <v>804</v>
      </c>
      <c r="H265" s="2" t="s">
        <v>121</v>
      </c>
      <c r="I265" s="2" t="s">
        <v>805</v>
      </c>
      <c r="J265" s="2">
        <v>53.454926999999998</v>
      </c>
      <c r="K265" s="2">
        <v>-1.3649131000000001</v>
      </c>
      <c r="L265" s="2" t="s">
        <v>80</v>
      </c>
      <c r="M265" s="2">
        <v>3</v>
      </c>
    </row>
    <row r="266" spans="1:13" ht="15">
      <c r="A266" s="2">
        <v>1502015</v>
      </c>
      <c r="B266" s="77">
        <v>42781.593055555553</v>
      </c>
      <c r="C266" s="2">
        <v>3</v>
      </c>
      <c r="D266" s="2" t="s">
        <v>81</v>
      </c>
      <c r="E266" s="2" t="s">
        <v>806</v>
      </c>
      <c r="F266" s="2" t="s">
        <v>171</v>
      </c>
      <c r="G266" s="2" t="s">
        <v>807</v>
      </c>
      <c r="H266" s="2" t="s">
        <v>78</v>
      </c>
      <c r="I266" s="2" t="s">
        <v>808</v>
      </c>
      <c r="J266" s="2">
        <v>53.529935000000002</v>
      </c>
      <c r="K266" s="2">
        <v>-1.6326229999999999</v>
      </c>
      <c r="L266" s="2" t="s">
        <v>80</v>
      </c>
      <c r="M266" s="2">
        <v>3</v>
      </c>
    </row>
    <row r="267" spans="1:13" ht="15">
      <c r="A267" s="2">
        <v>1502289</v>
      </c>
      <c r="B267" s="77">
        <v>42782.645833333336</v>
      </c>
      <c r="C267" s="2">
        <v>3</v>
      </c>
      <c r="D267" s="2" t="s">
        <v>94</v>
      </c>
      <c r="E267" s="2" t="s">
        <v>809</v>
      </c>
      <c r="F267" s="2" t="s">
        <v>96</v>
      </c>
      <c r="G267" s="2" t="s">
        <v>810</v>
      </c>
      <c r="H267" s="2" t="s">
        <v>78</v>
      </c>
      <c r="I267" s="2" t="s">
        <v>811</v>
      </c>
      <c r="J267" s="2">
        <v>53.451946999999997</v>
      </c>
      <c r="K267" s="2">
        <v>-1.4337740999999999</v>
      </c>
      <c r="L267" s="2" t="s">
        <v>80</v>
      </c>
      <c r="M267" s="2">
        <v>3</v>
      </c>
    </row>
    <row r="268" spans="1:13" ht="15">
      <c r="A268" s="2">
        <v>1502503</v>
      </c>
      <c r="B268" s="77">
        <v>42783.791666666664</v>
      </c>
      <c r="C268" s="2">
        <v>3</v>
      </c>
      <c r="D268" s="2" t="s">
        <v>81</v>
      </c>
      <c r="F268" s="2" t="s">
        <v>171</v>
      </c>
      <c r="G268" s="2" t="s">
        <v>307</v>
      </c>
      <c r="H268" s="2" t="s">
        <v>121</v>
      </c>
      <c r="I268" s="2" t="s">
        <v>812</v>
      </c>
      <c r="J268" s="2">
        <v>53.957402999999999</v>
      </c>
      <c r="K268" s="2">
        <v>-1.0784113</v>
      </c>
      <c r="L268" s="2" t="s">
        <v>80</v>
      </c>
      <c r="M268" s="2">
        <v>3</v>
      </c>
    </row>
    <row r="269" spans="1:13" ht="15">
      <c r="A269" s="2">
        <v>1503838</v>
      </c>
      <c r="B269" s="77">
        <v>42789.791666666664</v>
      </c>
      <c r="C269" s="2">
        <v>3</v>
      </c>
      <c r="D269" s="2" t="s">
        <v>74</v>
      </c>
      <c r="E269" s="2" t="s">
        <v>813</v>
      </c>
      <c r="F269" s="2" t="s">
        <v>294</v>
      </c>
      <c r="G269" s="2" t="s">
        <v>637</v>
      </c>
      <c r="H269" s="2" t="s">
        <v>78</v>
      </c>
      <c r="I269" s="2" t="s">
        <v>814</v>
      </c>
      <c r="J269" s="2">
        <v>53.678983000000002</v>
      </c>
      <c r="K269" s="2">
        <v>-1.4703997</v>
      </c>
      <c r="L269" s="2" t="s">
        <v>80</v>
      </c>
      <c r="M269" s="2">
        <v>3</v>
      </c>
    </row>
    <row r="270" spans="1:13" ht="15">
      <c r="A270" s="2">
        <v>1503904</v>
      </c>
      <c r="B270" s="77">
        <v>42789.707638888889</v>
      </c>
      <c r="C270" s="2">
        <v>3</v>
      </c>
      <c r="D270" s="2" t="s">
        <v>89</v>
      </c>
      <c r="E270" s="2" t="s">
        <v>443</v>
      </c>
      <c r="F270" s="2" t="s">
        <v>152</v>
      </c>
      <c r="G270" s="2" t="s">
        <v>539</v>
      </c>
      <c r="H270" s="2" t="s">
        <v>78</v>
      </c>
      <c r="I270" s="2" t="s">
        <v>445</v>
      </c>
      <c r="J270" s="2">
        <v>54.429898999999999</v>
      </c>
      <c r="K270" s="2">
        <v>-0.53384763999999996</v>
      </c>
      <c r="L270" s="2" t="s">
        <v>80</v>
      </c>
      <c r="M270" s="2">
        <v>3</v>
      </c>
    </row>
    <row r="271" spans="1:13" ht="15">
      <c r="A271" s="2">
        <v>1504195</v>
      </c>
      <c r="B271" s="77">
        <v>42791.322916666664</v>
      </c>
      <c r="C271" s="2">
        <v>3</v>
      </c>
      <c r="D271" s="2" t="s">
        <v>81</v>
      </c>
      <c r="E271" s="2" t="s">
        <v>815</v>
      </c>
      <c r="F271" s="2" t="s">
        <v>144</v>
      </c>
      <c r="G271" s="2" t="s">
        <v>816</v>
      </c>
      <c r="H271" s="2" t="s">
        <v>78</v>
      </c>
      <c r="I271" s="2" t="s">
        <v>817</v>
      </c>
      <c r="J271" s="2">
        <v>53.770508</v>
      </c>
      <c r="K271" s="2">
        <v>-0.64856765999999999</v>
      </c>
      <c r="L271" s="2" t="s">
        <v>80</v>
      </c>
      <c r="M271" s="2">
        <v>3</v>
      </c>
    </row>
    <row r="272" spans="1:13" ht="15">
      <c r="A272" s="2">
        <v>1505460</v>
      </c>
      <c r="B272" s="77">
        <v>42796.489583333336</v>
      </c>
      <c r="C272" s="2">
        <v>3</v>
      </c>
      <c r="D272" s="2" t="s">
        <v>81</v>
      </c>
      <c r="E272" s="2" t="s">
        <v>818</v>
      </c>
      <c r="F272" s="2" t="s">
        <v>163</v>
      </c>
      <c r="G272" s="2" t="s">
        <v>486</v>
      </c>
      <c r="H272" s="2" t="s">
        <v>78</v>
      </c>
      <c r="I272" s="2" t="s">
        <v>819</v>
      </c>
      <c r="J272" s="2">
        <v>53.511817000000001</v>
      </c>
      <c r="K272" s="2">
        <v>-1.3982938</v>
      </c>
      <c r="L272" s="2" t="s">
        <v>80</v>
      </c>
      <c r="M272" s="2">
        <v>3</v>
      </c>
    </row>
    <row r="273" spans="1:13" ht="15">
      <c r="A273" s="2">
        <v>1505679</v>
      </c>
      <c r="B273" s="77">
        <v>42798.371527777781</v>
      </c>
      <c r="C273" s="2">
        <v>3</v>
      </c>
      <c r="D273" s="2" t="s">
        <v>89</v>
      </c>
      <c r="E273" s="2" t="s">
        <v>151</v>
      </c>
      <c r="F273" s="2" t="s">
        <v>820</v>
      </c>
      <c r="G273" s="2" t="s">
        <v>153</v>
      </c>
      <c r="H273" s="2" t="s">
        <v>78</v>
      </c>
      <c r="I273" s="2" t="s">
        <v>154</v>
      </c>
      <c r="J273" s="2">
        <v>54.079214999999998</v>
      </c>
      <c r="K273" s="2">
        <v>-1.5353228000000001</v>
      </c>
      <c r="L273" s="2" t="s">
        <v>80</v>
      </c>
      <c r="M273" s="2">
        <v>3</v>
      </c>
    </row>
    <row r="274" spans="1:13" ht="15">
      <c r="A274" s="2">
        <v>1505744</v>
      </c>
      <c r="B274" s="77">
        <v>42797.827777777777</v>
      </c>
      <c r="C274" s="2">
        <v>3</v>
      </c>
      <c r="D274" s="2" t="s">
        <v>74</v>
      </c>
      <c r="E274" s="2" t="s">
        <v>821</v>
      </c>
      <c r="F274" s="2" t="s">
        <v>156</v>
      </c>
      <c r="G274" s="2" t="s">
        <v>822</v>
      </c>
      <c r="H274" s="2" t="s">
        <v>78</v>
      </c>
      <c r="I274" s="2" t="s">
        <v>823</v>
      </c>
      <c r="J274" s="2">
        <v>54.232858999999998</v>
      </c>
      <c r="K274" s="2">
        <v>-0.45308039999999999</v>
      </c>
      <c r="L274" s="2" t="s">
        <v>80</v>
      </c>
      <c r="M274" s="2">
        <v>3</v>
      </c>
    </row>
    <row r="275" spans="1:13" ht="15">
      <c r="A275" s="2">
        <v>1505749</v>
      </c>
      <c r="B275" s="77">
        <v>42798.693055555559</v>
      </c>
      <c r="C275" s="2">
        <v>3</v>
      </c>
      <c r="D275" s="2" t="s">
        <v>255</v>
      </c>
      <c r="E275" s="2" t="s">
        <v>824</v>
      </c>
      <c r="F275" s="2" t="s">
        <v>355</v>
      </c>
      <c r="G275" s="2" t="s">
        <v>486</v>
      </c>
      <c r="H275" s="2" t="s">
        <v>78</v>
      </c>
      <c r="I275" s="2" t="s">
        <v>825</v>
      </c>
      <c r="J275" s="2">
        <v>53.509799999999998</v>
      </c>
      <c r="K275" s="2">
        <v>-1.3904813</v>
      </c>
      <c r="L275" s="2" t="s">
        <v>80</v>
      </c>
      <c r="M275" s="2">
        <v>3</v>
      </c>
    </row>
    <row r="276" spans="1:13" ht="15">
      <c r="A276" s="2">
        <v>1505856</v>
      </c>
      <c r="B276" s="77">
        <v>42800.229166666664</v>
      </c>
      <c r="C276" s="2">
        <v>3</v>
      </c>
      <c r="D276" s="2" t="s">
        <v>74</v>
      </c>
      <c r="E276" s="2" t="s">
        <v>826</v>
      </c>
      <c r="F276" s="2" t="s">
        <v>100</v>
      </c>
      <c r="G276" s="2" t="s">
        <v>827</v>
      </c>
      <c r="H276" s="2" t="s">
        <v>78</v>
      </c>
      <c r="I276" s="2" t="s">
        <v>828</v>
      </c>
      <c r="J276" s="2">
        <v>53.683539000000003</v>
      </c>
      <c r="K276" s="2">
        <v>-1.7324280000000001</v>
      </c>
      <c r="L276" s="2" t="s">
        <v>80</v>
      </c>
      <c r="M276" s="2">
        <v>3</v>
      </c>
    </row>
    <row r="277" spans="1:13" ht="15">
      <c r="A277" s="2">
        <v>1506904</v>
      </c>
      <c r="B277" s="77">
        <v>42803.46875</v>
      </c>
      <c r="C277" s="2">
        <v>3</v>
      </c>
      <c r="D277" s="2" t="s">
        <v>81</v>
      </c>
      <c r="E277" s="2" t="s">
        <v>829</v>
      </c>
      <c r="F277" s="2" t="s">
        <v>83</v>
      </c>
      <c r="G277" s="2" t="s">
        <v>289</v>
      </c>
      <c r="H277" s="2" t="s">
        <v>78</v>
      </c>
      <c r="I277" s="2" t="s">
        <v>830</v>
      </c>
      <c r="J277" s="2">
        <v>54.453704999999999</v>
      </c>
      <c r="K277" s="2">
        <v>-0.65655037999999999</v>
      </c>
      <c r="L277" s="2" t="s">
        <v>80</v>
      </c>
      <c r="M277" s="2">
        <v>3</v>
      </c>
    </row>
    <row r="278" spans="1:13" ht="15">
      <c r="A278" s="2">
        <v>1507028</v>
      </c>
      <c r="B278" s="77">
        <v>42804.291666666664</v>
      </c>
      <c r="C278" s="2">
        <v>3</v>
      </c>
      <c r="D278" s="2" t="s">
        <v>89</v>
      </c>
      <c r="E278" s="2" t="s">
        <v>831</v>
      </c>
      <c r="F278" s="2" t="s">
        <v>270</v>
      </c>
      <c r="G278" s="2" t="s">
        <v>832</v>
      </c>
      <c r="H278" s="2" t="s">
        <v>78</v>
      </c>
      <c r="I278" s="2" t="s">
        <v>301</v>
      </c>
      <c r="J278" s="2">
        <v>54.559649999999998</v>
      </c>
      <c r="K278" s="2">
        <v>-0.79101445999999997</v>
      </c>
      <c r="L278" s="2" t="s">
        <v>80</v>
      </c>
      <c r="M278" s="2">
        <v>3</v>
      </c>
    </row>
    <row r="279" spans="1:13" ht="15">
      <c r="A279" s="2">
        <v>1507244</v>
      </c>
      <c r="B279" s="77">
        <v>42805.357638888891</v>
      </c>
      <c r="C279" s="2">
        <v>3</v>
      </c>
      <c r="D279" s="2" t="s">
        <v>89</v>
      </c>
      <c r="E279" s="2" t="s">
        <v>833</v>
      </c>
      <c r="F279" s="2" t="s">
        <v>152</v>
      </c>
      <c r="G279" s="2" t="s">
        <v>307</v>
      </c>
      <c r="H279" s="2" t="s">
        <v>78</v>
      </c>
      <c r="I279" s="2" t="s">
        <v>834</v>
      </c>
      <c r="J279" s="2">
        <v>53.992392000000002</v>
      </c>
      <c r="K279" s="2">
        <v>-1.1301093</v>
      </c>
      <c r="L279" s="2" t="s">
        <v>80</v>
      </c>
      <c r="M279" s="2">
        <v>3</v>
      </c>
    </row>
    <row r="280" spans="1:13" ht="15">
      <c r="A280" s="2">
        <v>1508460</v>
      </c>
      <c r="B280" s="77">
        <v>42810.373611111114</v>
      </c>
      <c r="C280" s="2">
        <v>3</v>
      </c>
      <c r="D280" s="2" t="s">
        <v>255</v>
      </c>
      <c r="E280" s="2" t="s">
        <v>835</v>
      </c>
      <c r="F280" s="2" t="s">
        <v>338</v>
      </c>
      <c r="G280" s="2" t="s">
        <v>836</v>
      </c>
      <c r="H280" s="2" t="s">
        <v>78</v>
      </c>
      <c r="I280" s="2" t="s">
        <v>837</v>
      </c>
      <c r="J280" s="2">
        <v>53.438321999999999</v>
      </c>
      <c r="K280" s="2">
        <v>-1.3526661</v>
      </c>
      <c r="L280" s="2" t="s">
        <v>80</v>
      </c>
      <c r="M280" s="2">
        <v>3</v>
      </c>
    </row>
    <row r="281" spans="1:13" ht="15">
      <c r="A281" s="2">
        <v>1509354</v>
      </c>
      <c r="B281" s="77">
        <v>42814.583333333336</v>
      </c>
      <c r="C281" s="2">
        <v>3</v>
      </c>
      <c r="D281" s="2" t="s">
        <v>81</v>
      </c>
      <c r="E281" s="2" t="s">
        <v>838</v>
      </c>
      <c r="F281" s="2" t="s">
        <v>104</v>
      </c>
      <c r="G281" s="2" t="s">
        <v>839</v>
      </c>
      <c r="H281" s="2" t="s">
        <v>78</v>
      </c>
      <c r="I281" s="2" t="s">
        <v>840</v>
      </c>
      <c r="J281" s="2">
        <v>53.583407999999999</v>
      </c>
      <c r="K281" s="2">
        <v>-1.1785557</v>
      </c>
      <c r="L281" s="2" t="s">
        <v>80</v>
      </c>
      <c r="M281" s="2">
        <v>3</v>
      </c>
    </row>
    <row r="282" spans="1:13" ht="15">
      <c r="A282" s="2">
        <v>1509508</v>
      </c>
      <c r="B282" s="77">
        <v>42815.458333333336</v>
      </c>
      <c r="C282" s="2">
        <v>3</v>
      </c>
      <c r="D282" s="2" t="s">
        <v>89</v>
      </c>
      <c r="E282" s="2" t="s">
        <v>841</v>
      </c>
      <c r="F282" s="2" t="s">
        <v>91</v>
      </c>
      <c r="G282" s="2" t="s">
        <v>842</v>
      </c>
      <c r="H282" s="2" t="s">
        <v>78</v>
      </c>
      <c r="I282" s="2" t="s">
        <v>843</v>
      </c>
      <c r="J282" s="2">
        <v>54.194059000000003</v>
      </c>
      <c r="K282" s="2">
        <v>-0.86807593000000005</v>
      </c>
      <c r="L282" s="2" t="s">
        <v>80</v>
      </c>
      <c r="M282" s="2">
        <v>3</v>
      </c>
    </row>
    <row r="283" spans="1:13" ht="15">
      <c r="A283" s="2">
        <v>1509655</v>
      </c>
      <c r="B283" s="77">
        <v>42816.172222222223</v>
      </c>
      <c r="C283" s="2">
        <v>3</v>
      </c>
      <c r="D283" s="2" t="s">
        <v>89</v>
      </c>
      <c r="E283" s="2" t="s">
        <v>844</v>
      </c>
      <c r="F283" s="2" t="s">
        <v>111</v>
      </c>
      <c r="G283" s="2" t="s">
        <v>845</v>
      </c>
      <c r="H283" s="2" t="s">
        <v>78</v>
      </c>
      <c r="I283" s="2" t="s">
        <v>846</v>
      </c>
      <c r="J283" s="2">
        <v>54.534363999999997</v>
      </c>
      <c r="K283" s="2">
        <v>-0.75250627999999997</v>
      </c>
      <c r="L283" s="2" t="s">
        <v>80</v>
      </c>
      <c r="M283" s="2">
        <v>3</v>
      </c>
    </row>
    <row r="284" spans="1:13" ht="15">
      <c r="A284" s="2">
        <v>1509851</v>
      </c>
      <c r="B284" s="77">
        <v>42816.618055555555</v>
      </c>
      <c r="C284" s="2">
        <v>3</v>
      </c>
      <c r="D284" s="2" t="s">
        <v>89</v>
      </c>
      <c r="E284" s="2" t="s">
        <v>259</v>
      </c>
      <c r="F284" s="2" t="s">
        <v>128</v>
      </c>
      <c r="G284" s="2" t="s">
        <v>260</v>
      </c>
      <c r="H284" s="2" t="s">
        <v>78</v>
      </c>
      <c r="I284" s="2" t="s">
        <v>847</v>
      </c>
      <c r="J284" s="2">
        <v>53.896697000000003</v>
      </c>
      <c r="K284" s="2">
        <v>-1.1722732</v>
      </c>
      <c r="L284" s="2" t="s">
        <v>80</v>
      </c>
      <c r="M284" s="2">
        <v>3</v>
      </c>
    </row>
    <row r="285" spans="1:13" ht="15">
      <c r="A285" s="2">
        <v>1509852</v>
      </c>
      <c r="B285" s="77">
        <v>42816.6875</v>
      </c>
      <c r="C285" s="2">
        <v>3</v>
      </c>
      <c r="D285" s="2" t="s">
        <v>89</v>
      </c>
      <c r="E285" s="2" t="s">
        <v>675</v>
      </c>
      <c r="F285" s="2" t="s">
        <v>270</v>
      </c>
      <c r="G285" s="2" t="s">
        <v>676</v>
      </c>
      <c r="H285" s="2" t="s">
        <v>121</v>
      </c>
      <c r="I285" s="2" t="s">
        <v>848</v>
      </c>
      <c r="J285" s="2">
        <v>54.004623000000002</v>
      </c>
      <c r="K285" s="2">
        <v>-1.0595174000000001</v>
      </c>
      <c r="L285" s="2" t="s">
        <v>80</v>
      </c>
      <c r="M285" s="2">
        <v>3</v>
      </c>
    </row>
    <row r="286" spans="1:13" ht="15">
      <c r="A286" s="2">
        <v>1509981</v>
      </c>
      <c r="B286" s="77">
        <v>42817.354166666664</v>
      </c>
      <c r="C286" s="2">
        <v>3</v>
      </c>
      <c r="D286" s="2" t="s">
        <v>74</v>
      </c>
      <c r="E286" s="2" t="s">
        <v>849</v>
      </c>
      <c r="F286" s="2" t="s">
        <v>226</v>
      </c>
      <c r="G286" s="2" t="s">
        <v>136</v>
      </c>
      <c r="H286" s="2" t="s">
        <v>78</v>
      </c>
      <c r="I286" s="2" t="s">
        <v>850</v>
      </c>
      <c r="J286" s="2">
        <v>54.204552999999997</v>
      </c>
      <c r="K286" s="2">
        <v>-0.80079075</v>
      </c>
      <c r="L286" s="2" t="s">
        <v>80</v>
      </c>
      <c r="M286" s="2">
        <v>3</v>
      </c>
    </row>
    <row r="287" spans="1:13" ht="15">
      <c r="A287" s="2">
        <v>1510084</v>
      </c>
      <c r="B287" s="77">
        <v>42817.510416666664</v>
      </c>
      <c r="C287" s="2">
        <v>3</v>
      </c>
      <c r="D287" s="2" t="s">
        <v>81</v>
      </c>
      <c r="E287" s="2" t="s">
        <v>851</v>
      </c>
      <c r="F287" s="2" t="s">
        <v>119</v>
      </c>
      <c r="G287" s="2" t="s">
        <v>475</v>
      </c>
      <c r="H287" s="2" t="s">
        <v>78</v>
      </c>
      <c r="I287" s="2" t="s">
        <v>766</v>
      </c>
      <c r="J287" s="2">
        <v>53.687953999999998</v>
      </c>
      <c r="K287" s="2">
        <v>-1.9342454</v>
      </c>
      <c r="L287" s="2" t="s">
        <v>80</v>
      </c>
      <c r="M287" s="2">
        <v>3</v>
      </c>
    </row>
    <row r="288" spans="1:13" ht="15">
      <c r="A288" s="2">
        <v>1510447</v>
      </c>
      <c r="B288" s="77">
        <v>42818.686111111114</v>
      </c>
      <c r="C288" s="2">
        <v>3</v>
      </c>
      <c r="D288" s="2" t="s">
        <v>89</v>
      </c>
      <c r="E288" s="2" t="s">
        <v>852</v>
      </c>
      <c r="F288" s="2" t="s">
        <v>152</v>
      </c>
      <c r="G288" s="2" t="s">
        <v>853</v>
      </c>
      <c r="H288" s="2" t="s">
        <v>78</v>
      </c>
      <c r="I288" s="2" t="s">
        <v>854</v>
      </c>
      <c r="J288" s="2">
        <v>54.219883000000003</v>
      </c>
      <c r="K288" s="2">
        <v>-0.33592287999999998</v>
      </c>
      <c r="L288" s="2" t="s">
        <v>80</v>
      </c>
      <c r="M288" s="2">
        <v>3</v>
      </c>
    </row>
    <row r="289" spans="1:13" ht="15">
      <c r="A289" s="2">
        <v>1510477</v>
      </c>
      <c r="B289" s="77">
        <v>42819.159722222219</v>
      </c>
      <c r="C289" s="2">
        <v>3</v>
      </c>
      <c r="D289" s="2" t="s">
        <v>74</v>
      </c>
      <c r="E289" s="2" t="s">
        <v>855</v>
      </c>
      <c r="F289" s="2" t="s">
        <v>236</v>
      </c>
      <c r="G289" s="2" t="s">
        <v>856</v>
      </c>
      <c r="H289" s="2" t="s">
        <v>78</v>
      </c>
      <c r="I289" s="2" t="s">
        <v>857</v>
      </c>
      <c r="J289" s="2">
        <v>53.916840999999998</v>
      </c>
      <c r="K289" s="2">
        <v>-1.3659967</v>
      </c>
      <c r="L289" s="2" t="s">
        <v>80</v>
      </c>
      <c r="M289" s="2">
        <v>3</v>
      </c>
    </row>
    <row r="290" spans="1:13" ht="15">
      <c r="A290" s="2">
        <v>1510754</v>
      </c>
      <c r="B290" s="77">
        <v>42805.534722222219</v>
      </c>
      <c r="C290" s="2">
        <v>3</v>
      </c>
      <c r="D290" s="2" t="s">
        <v>81</v>
      </c>
      <c r="E290" s="2" t="s">
        <v>858</v>
      </c>
      <c r="F290" s="2" t="s">
        <v>104</v>
      </c>
      <c r="G290" s="2" t="s">
        <v>263</v>
      </c>
      <c r="H290" s="2" t="s">
        <v>78</v>
      </c>
      <c r="I290" s="2" t="s">
        <v>859</v>
      </c>
      <c r="J290" s="2">
        <v>53.857154999999999</v>
      </c>
      <c r="K290" s="2">
        <v>-0.44066644999999999</v>
      </c>
      <c r="L290" s="2" t="s">
        <v>80</v>
      </c>
      <c r="M290" s="2">
        <v>3</v>
      </c>
    </row>
    <row r="291" spans="1:13" ht="15">
      <c r="A291" s="2">
        <v>1511523</v>
      </c>
      <c r="B291" s="77">
        <v>42823.510416666664</v>
      </c>
      <c r="C291" s="2">
        <v>3</v>
      </c>
      <c r="D291" s="2" t="s">
        <v>74</v>
      </c>
      <c r="E291" s="2" t="s">
        <v>860</v>
      </c>
      <c r="F291" s="2" t="s">
        <v>395</v>
      </c>
      <c r="G291" s="2" t="s">
        <v>861</v>
      </c>
      <c r="H291" s="2" t="s">
        <v>78</v>
      </c>
      <c r="I291" s="2" t="s">
        <v>862</v>
      </c>
      <c r="J291" s="2">
        <v>53.604512</v>
      </c>
      <c r="K291" s="2">
        <v>-1.5967647</v>
      </c>
      <c r="L291" s="2" t="s">
        <v>80</v>
      </c>
      <c r="M291" s="2">
        <v>3</v>
      </c>
    </row>
    <row r="292" spans="1:13" ht="15">
      <c r="A292" s="2">
        <v>1511771</v>
      </c>
      <c r="B292" s="77">
        <v>42823.697916666664</v>
      </c>
      <c r="C292" s="2">
        <v>3</v>
      </c>
      <c r="D292" s="2" t="s">
        <v>81</v>
      </c>
      <c r="F292" s="2" t="s">
        <v>233</v>
      </c>
      <c r="G292" s="2" t="s">
        <v>863</v>
      </c>
      <c r="H292" s="2" t="s">
        <v>78</v>
      </c>
      <c r="I292" s="2" t="s">
        <v>864</v>
      </c>
      <c r="J292" s="2">
        <v>54.046816</v>
      </c>
      <c r="K292" s="2">
        <v>-1.3186610000000001</v>
      </c>
      <c r="L292" s="2" t="s">
        <v>80</v>
      </c>
      <c r="M292" s="2">
        <v>3</v>
      </c>
    </row>
    <row r="293" spans="1:13" ht="15">
      <c r="A293" s="2">
        <v>1512396</v>
      </c>
      <c r="B293" s="77">
        <v>42826.8125</v>
      </c>
      <c r="C293" s="2">
        <v>3</v>
      </c>
      <c r="D293" s="2" t="s">
        <v>94</v>
      </c>
      <c r="E293" s="2" t="s">
        <v>865</v>
      </c>
      <c r="F293" s="2" t="s">
        <v>96</v>
      </c>
      <c r="G293" s="2" t="s">
        <v>866</v>
      </c>
      <c r="H293" s="2" t="s">
        <v>78</v>
      </c>
      <c r="I293" s="2" t="s">
        <v>867</v>
      </c>
      <c r="J293" s="2">
        <v>53.875663000000003</v>
      </c>
      <c r="K293" s="2">
        <v>-0.70450307000000001</v>
      </c>
      <c r="L293" s="2" t="s">
        <v>80</v>
      </c>
      <c r="M293" s="2">
        <v>3</v>
      </c>
    </row>
    <row r="294" spans="1:13" ht="15">
      <c r="A294" s="2">
        <v>1512892</v>
      </c>
      <c r="B294" s="77">
        <v>42828.708333333336</v>
      </c>
      <c r="C294" s="2">
        <v>3</v>
      </c>
      <c r="D294" s="2" t="s">
        <v>81</v>
      </c>
      <c r="E294" s="2" t="s">
        <v>868</v>
      </c>
      <c r="F294" s="2" t="s">
        <v>331</v>
      </c>
      <c r="G294" s="2" t="s">
        <v>869</v>
      </c>
      <c r="H294" s="2" t="s">
        <v>78</v>
      </c>
      <c r="I294" s="2" t="s">
        <v>870</v>
      </c>
      <c r="J294" s="2">
        <v>53.897751</v>
      </c>
      <c r="K294" s="2">
        <v>-2.009703</v>
      </c>
      <c r="L294" s="2" t="s">
        <v>80</v>
      </c>
      <c r="M294" s="2">
        <v>3</v>
      </c>
    </row>
    <row r="295" spans="1:13" ht="15">
      <c r="A295" s="2">
        <v>1512994</v>
      </c>
      <c r="B295" s="77">
        <v>42853.53125</v>
      </c>
      <c r="C295" s="2">
        <v>3</v>
      </c>
      <c r="D295" s="2" t="s">
        <v>81</v>
      </c>
      <c r="E295" s="2" t="s">
        <v>871</v>
      </c>
      <c r="F295" s="2" t="s">
        <v>163</v>
      </c>
      <c r="G295" s="2" t="s">
        <v>872</v>
      </c>
      <c r="H295" s="2" t="s">
        <v>237</v>
      </c>
      <c r="I295" s="2" t="s">
        <v>873</v>
      </c>
      <c r="J295" s="2">
        <v>53.885846000000001</v>
      </c>
      <c r="K295" s="2">
        <v>-1.4411655999999999</v>
      </c>
      <c r="L295" s="2" t="s">
        <v>80</v>
      </c>
      <c r="M295" s="2">
        <v>3</v>
      </c>
    </row>
    <row r="296" spans="1:13" ht="15">
      <c r="A296" s="2">
        <v>1513543</v>
      </c>
      <c r="B296" s="77">
        <v>42830.666666666664</v>
      </c>
      <c r="C296" s="2">
        <v>3</v>
      </c>
      <c r="D296" s="2" t="s">
        <v>81</v>
      </c>
      <c r="E296" s="2" t="s">
        <v>874</v>
      </c>
      <c r="F296" s="2" t="s">
        <v>104</v>
      </c>
      <c r="G296" s="2" t="s">
        <v>875</v>
      </c>
      <c r="H296" s="2" t="s">
        <v>78</v>
      </c>
      <c r="I296" s="2" t="s">
        <v>876</v>
      </c>
      <c r="J296" s="2">
        <v>53.158746999999998</v>
      </c>
      <c r="K296" s="2">
        <v>-1.4002492</v>
      </c>
      <c r="L296" s="2" t="s">
        <v>80</v>
      </c>
      <c r="M296" s="2">
        <v>3</v>
      </c>
    </row>
    <row r="297" spans="1:13" ht="15">
      <c r="A297" s="2">
        <v>1513566</v>
      </c>
      <c r="B297" s="77">
        <v>42830.666666666664</v>
      </c>
      <c r="C297" s="2">
        <v>3</v>
      </c>
      <c r="D297" s="2" t="s">
        <v>94</v>
      </c>
      <c r="E297" s="2" t="s">
        <v>736</v>
      </c>
      <c r="F297" s="2" t="s">
        <v>650</v>
      </c>
      <c r="G297" s="2" t="s">
        <v>737</v>
      </c>
      <c r="H297" s="2" t="s">
        <v>78</v>
      </c>
      <c r="I297" s="2" t="s">
        <v>877</v>
      </c>
      <c r="J297" s="2">
        <v>53.628540000000001</v>
      </c>
      <c r="K297" s="2">
        <v>-0.96008159999999998</v>
      </c>
      <c r="L297" s="2" t="s">
        <v>80</v>
      </c>
      <c r="M297" s="2">
        <v>3</v>
      </c>
    </row>
    <row r="298" spans="1:13" ht="15">
      <c r="A298" s="2">
        <v>1513629</v>
      </c>
      <c r="B298" s="77">
        <v>42831.354166666664</v>
      </c>
      <c r="C298" s="2">
        <v>3</v>
      </c>
      <c r="D298" s="2" t="s">
        <v>74</v>
      </c>
      <c r="E298" s="2" t="s">
        <v>878</v>
      </c>
      <c r="F298" s="2" t="s">
        <v>311</v>
      </c>
      <c r="G298" s="2" t="s">
        <v>879</v>
      </c>
      <c r="H298" s="2" t="s">
        <v>78</v>
      </c>
      <c r="I298" s="2" t="s">
        <v>880</v>
      </c>
      <c r="J298" s="2">
        <v>54.484594000000001</v>
      </c>
      <c r="K298" s="2">
        <v>-1.8283294999999999</v>
      </c>
      <c r="L298" s="2" t="s">
        <v>80</v>
      </c>
      <c r="M298" s="2">
        <v>3</v>
      </c>
    </row>
    <row r="299" spans="1:13" ht="15">
      <c r="A299" s="2">
        <v>1513670</v>
      </c>
      <c r="B299" s="77">
        <v>42831.416666666664</v>
      </c>
      <c r="C299" s="2">
        <v>3</v>
      </c>
      <c r="D299" s="2" t="s">
        <v>81</v>
      </c>
      <c r="E299" s="2" t="s">
        <v>881</v>
      </c>
      <c r="F299" s="2" t="s">
        <v>104</v>
      </c>
      <c r="G299" s="2" t="s">
        <v>263</v>
      </c>
      <c r="H299" s="2" t="s">
        <v>78</v>
      </c>
      <c r="I299" s="2" t="s">
        <v>882</v>
      </c>
      <c r="J299" s="2">
        <v>53.857500999999999</v>
      </c>
      <c r="K299" s="2">
        <v>-0.43958924999999999</v>
      </c>
      <c r="L299" s="2" t="s">
        <v>80</v>
      </c>
      <c r="M299" s="2">
        <v>3</v>
      </c>
    </row>
    <row r="300" spans="1:13" ht="15">
      <c r="A300" s="2">
        <v>1513796</v>
      </c>
      <c r="B300" s="77">
        <v>42831.25</v>
      </c>
      <c r="C300" s="2">
        <v>3</v>
      </c>
      <c r="D300" s="2" t="s">
        <v>74</v>
      </c>
      <c r="E300" s="2" t="s">
        <v>423</v>
      </c>
      <c r="F300" s="2" t="s">
        <v>156</v>
      </c>
      <c r="G300" s="2" t="s">
        <v>424</v>
      </c>
      <c r="H300" s="2" t="s">
        <v>78</v>
      </c>
      <c r="I300" s="2" t="s">
        <v>883</v>
      </c>
      <c r="J300" s="2">
        <v>54.230915000000003</v>
      </c>
      <c r="K300" s="2">
        <v>-0.99010313999999999</v>
      </c>
      <c r="L300" s="2" t="s">
        <v>80</v>
      </c>
      <c r="M300" s="2">
        <v>3</v>
      </c>
    </row>
    <row r="301" spans="1:13" ht="15">
      <c r="A301" s="2">
        <v>1513863</v>
      </c>
      <c r="B301" s="77">
        <v>42831.709722222222</v>
      </c>
      <c r="C301" s="2">
        <v>3</v>
      </c>
      <c r="D301" s="2" t="s">
        <v>81</v>
      </c>
      <c r="E301" s="2" t="s">
        <v>884</v>
      </c>
      <c r="F301" s="2" t="s">
        <v>119</v>
      </c>
      <c r="G301" s="2" t="s">
        <v>596</v>
      </c>
      <c r="H301" s="2" t="s">
        <v>78</v>
      </c>
      <c r="I301" s="2" t="s">
        <v>885</v>
      </c>
      <c r="J301" s="2">
        <v>54.233629000000001</v>
      </c>
      <c r="K301" s="2">
        <v>-0.39505491999999998</v>
      </c>
      <c r="L301" s="2" t="s">
        <v>80</v>
      </c>
      <c r="M301" s="2">
        <v>3</v>
      </c>
    </row>
    <row r="302" spans="1:13" ht="15">
      <c r="A302" s="2">
        <v>1513992</v>
      </c>
      <c r="B302" s="77">
        <v>42832.477777777778</v>
      </c>
      <c r="C302" s="2">
        <v>3</v>
      </c>
      <c r="D302" s="2" t="s">
        <v>81</v>
      </c>
      <c r="E302" s="2" t="s">
        <v>886</v>
      </c>
      <c r="F302" s="2" t="s">
        <v>104</v>
      </c>
      <c r="G302" s="2" t="s">
        <v>665</v>
      </c>
      <c r="H302" s="2" t="s">
        <v>78</v>
      </c>
      <c r="I302" s="2" t="s">
        <v>666</v>
      </c>
      <c r="J302" s="2">
        <v>53.589998000000001</v>
      </c>
      <c r="K302" s="2">
        <v>-1.3769403</v>
      </c>
      <c r="L302" s="2" t="s">
        <v>80</v>
      </c>
      <c r="M302" s="2">
        <v>3</v>
      </c>
    </row>
    <row r="303" spans="1:13" ht="15">
      <c r="A303" s="2">
        <v>1515103</v>
      </c>
      <c r="B303" s="77">
        <v>42836.458333333336</v>
      </c>
      <c r="C303" s="2">
        <v>3</v>
      </c>
      <c r="D303" s="2" t="s">
        <v>74</v>
      </c>
      <c r="E303" s="2" t="s">
        <v>887</v>
      </c>
      <c r="F303" s="2" t="s">
        <v>413</v>
      </c>
      <c r="G303" s="2" t="s">
        <v>888</v>
      </c>
      <c r="H303" s="2" t="s">
        <v>78</v>
      </c>
      <c r="I303" s="2" t="s">
        <v>889</v>
      </c>
      <c r="J303" s="2">
        <v>53.206733</v>
      </c>
      <c r="K303" s="2">
        <v>-1.3139383</v>
      </c>
      <c r="L303" s="2" t="s">
        <v>80</v>
      </c>
      <c r="M303" s="2">
        <v>3</v>
      </c>
    </row>
    <row r="304" spans="1:13" ht="15">
      <c r="A304" s="2">
        <v>1515123</v>
      </c>
      <c r="B304" s="77">
        <v>42836.541666666664</v>
      </c>
      <c r="C304" s="2">
        <v>3</v>
      </c>
      <c r="D304" s="2" t="s">
        <v>74</v>
      </c>
      <c r="E304" s="2" t="s">
        <v>409</v>
      </c>
      <c r="F304" s="2" t="s">
        <v>159</v>
      </c>
      <c r="G304" s="2" t="s">
        <v>548</v>
      </c>
      <c r="H304" s="2" t="s">
        <v>78</v>
      </c>
      <c r="I304" s="2" t="s">
        <v>648</v>
      </c>
      <c r="J304" s="2">
        <v>53.972214000000001</v>
      </c>
      <c r="K304" s="2">
        <v>-1.3505213</v>
      </c>
      <c r="L304" s="2" t="s">
        <v>80</v>
      </c>
      <c r="M304" s="2">
        <v>3</v>
      </c>
    </row>
    <row r="305" spans="1:13" ht="15">
      <c r="A305" s="2">
        <v>1515140</v>
      </c>
      <c r="B305" s="77">
        <v>42836.5</v>
      </c>
      <c r="C305" s="2">
        <v>3</v>
      </c>
      <c r="D305" s="2" t="s">
        <v>81</v>
      </c>
      <c r="E305" s="2" t="s">
        <v>890</v>
      </c>
      <c r="F305" s="2" t="s">
        <v>171</v>
      </c>
      <c r="G305" s="2" t="s">
        <v>891</v>
      </c>
      <c r="H305" s="2" t="s">
        <v>78</v>
      </c>
      <c r="I305" s="2" t="s">
        <v>892</v>
      </c>
      <c r="J305" s="2">
        <v>53.689729</v>
      </c>
      <c r="K305" s="2">
        <v>-1.1510475</v>
      </c>
      <c r="L305" s="2" t="s">
        <v>80</v>
      </c>
      <c r="M305" s="2">
        <v>3</v>
      </c>
    </row>
    <row r="306" spans="1:13" ht="15">
      <c r="A306" s="2">
        <v>1517410</v>
      </c>
      <c r="B306" s="77">
        <v>42846.427083333336</v>
      </c>
      <c r="C306" s="2">
        <v>3</v>
      </c>
      <c r="D306" s="2" t="s">
        <v>81</v>
      </c>
      <c r="E306" s="2" t="s">
        <v>893</v>
      </c>
      <c r="F306" s="2" t="s">
        <v>440</v>
      </c>
      <c r="G306" s="2" t="s">
        <v>894</v>
      </c>
      <c r="H306" s="2" t="s">
        <v>78</v>
      </c>
      <c r="I306" s="2" t="s">
        <v>895</v>
      </c>
      <c r="J306" s="2">
        <v>53.481276999999999</v>
      </c>
      <c r="K306" s="2">
        <v>-1.5953717000000001</v>
      </c>
      <c r="L306" s="2" t="s">
        <v>80</v>
      </c>
      <c r="M306" s="2">
        <v>3</v>
      </c>
    </row>
    <row r="307" spans="1:13" ht="15">
      <c r="A307" s="2">
        <v>1518431</v>
      </c>
      <c r="B307" s="77">
        <v>42850.736111111109</v>
      </c>
      <c r="C307" s="2">
        <v>3</v>
      </c>
      <c r="D307" s="2" t="s">
        <v>74</v>
      </c>
      <c r="E307" s="2" t="s">
        <v>896</v>
      </c>
      <c r="F307" s="2" t="s">
        <v>331</v>
      </c>
      <c r="G307" s="2" t="s">
        <v>897</v>
      </c>
      <c r="H307" s="2" t="s">
        <v>78</v>
      </c>
      <c r="I307" s="2" t="s">
        <v>898</v>
      </c>
      <c r="J307" s="2">
        <v>54.216807000000003</v>
      </c>
      <c r="K307" s="2">
        <v>-1.6696492999999999</v>
      </c>
      <c r="L307" s="2" t="s">
        <v>80</v>
      </c>
      <c r="M307" s="2">
        <v>3</v>
      </c>
    </row>
    <row r="308" spans="1:13" ht="15">
      <c r="A308" s="2">
        <v>1518441</v>
      </c>
      <c r="B308" s="77">
        <v>42850.625</v>
      </c>
      <c r="C308" s="2">
        <v>3</v>
      </c>
      <c r="D308" s="2" t="s">
        <v>81</v>
      </c>
      <c r="E308" s="2" t="s">
        <v>899</v>
      </c>
      <c r="F308" s="2" t="s">
        <v>104</v>
      </c>
      <c r="G308" s="2" t="s">
        <v>807</v>
      </c>
      <c r="H308" s="2" t="s">
        <v>78</v>
      </c>
      <c r="I308" s="2" t="s">
        <v>900</v>
      </c>
      <c r="J308" s="2">
        <v>53.529485999999999</v>
      </c>
      <c r="K308" s="2">
        <v>-1.6327777000000001</v>
      </c>
      <c r="L308" s="2" t="s">
        <v>80</v>
      </c>
      <c r="M308" s="2">
        <v>3</v>
      </c>
    </row>
    <row r="309" spans="1:13" ht="15">
      <c r="A309" s="2">
        <v>1518446</v>
      </c>
      <c r="B309" s="77">
        <v>42851.018055555556</v>
      </c>
      <c r="C309" s="2">
        <v>3</v>
      </c>
      <c r="D309" s="2" t="s">
        <v>89</v>
      </c>
      <c r="F309" s="2" t="s">
        <v>270</v>
      </c>
      <c r="G309" s="2" t="s">
        <v>901</v>
      </c>
      <c r="H309" s="2" t="s">
        <v>78</v>
      </c>
      <c r="I309" s="2" t="s">
        <v>113</v>
      </c>
      <c r="J309" s="2">
        <v>54.306519000000002</v>
      </c>
      <c r="K309" s="2">
        <v>-0.40820538000000001</v>
      </c>
      <c r="L309" s="2" t="s">
        <v>80</v>
      </c>
      <c r="M309" s="2">
        <v>3</v>
      </c>
    </row>
    <row r="310" spans="1:13" ht="15">
      <c r="A310" s="2">
        <v>1518526</v>
      </c>
      <c r="B310" s="77">
        <v>42851.338888888888</v>
      </c>
      <c r="C310" s="2">
        <v>3</v>
      </c>
      <c r="D310" s="2" t="s">
        <v>89</v>
      </c>
      <c r="E310" s="2" t="s">
        <v>902</v>
      </c>
      <c r="F310" s="2" t="s">
        <v>152</v>
      </c>
      <c r="G310" s="2" t="s">
        <v>903</v>
      </c>
      <c r="H310" s="2" t="s">
        <v>78</v>
      </c>
      <c r="I310" s="2" t="s">
        <v>904</v>
      </c>
      <c r="J310" s="2">
        <v>54.435873999999998</v>
      </c>
      <c r="K310" s="2">
        <v>-0.76259262999999999</v>
      </c>
      <c r="L310" s="2" t="s">
        <v>80</v>
      </c>
      <c r="M310" s="2">
        <v>3</v>
      </c>
    </row>
    <row r="311" spans="1:13" ht="15">
      <c r="A311" s="2">
        <v>1519112</v>
      </c>
      <c r="B311" s="77">
        <v>42853.583333333336</v>
      </c>
      <c r="C311" s="2">
        <v>3</v>
      </c>
      <c r="D311" s="2" t="s">
        <v>81</v>
      </c>
      <c r="F311" s="2" t="s">
        <v>440</v>
      </c>
      <c r="G311" s="2" t="s">
        <v>905</v>
      </c>
      <c r="H311" s="2" t="s">
        <v>121</v>
      </c>
      <c r="I311" s="2" t="s">
        <v>906</v>
      </c>
      <c r="J311" s="2">
        <v>54.103313</v>
      </c>
      <c r="K311" s="2">
        <v>-0.90067741999999995</v>
      </c>
      <c r="L311" s="2" t="s">
        <v>80</v>
      </c>
      <c r="M311" s="2">
        <v>3</v>
      </c>
    </row>
    <row r="312" spans="1:13" ht="15">
      <c r="A312" s="2">
        <v>1519329</v>
      </c>
      <c r="B312" s="77">
        <v>42854.4375</v>
      </c>
      <c r="C312" s="2">
        <v>3</v>
      </c>
      <c r="D312" s="2" t="s">
        <v>81</v>
      </c>
      <c r="E312" s="2" t="s">
        <v>907</v>
      </c>
      <c r="F312" s="2" t="s">
        <v>104</v>
      </c>
      <c r="G312" s="2" t="s">
        <v>894</v>
      </c>
      <c r="H312" s="2" t="s">
        <v>78</v>
      </c>
      <c r="I312" s="2" t="s">
        <v>908</v>
      </c>
      <c r="J312" s="2">
        <v>53.476042</v>
      </c>
      <c r="K312" s="2">
        <v>-1.5637813</v>
      </c>
      <c r="L312" s="2" t="s">
        <v>80</v>
      </c>
      <c r="M312" s="2">
        <v>3</v>
      </c>
    </row>
    <row r="313" spans="1:13" ht="15">
      <c r="A313" s="2">
        <v>1519587</v>
      </c>
      <c r="B313" s="77">
        <v>42855.451388888891</v>
      </c>
      <c r="C313" s="2">
        <v>3</v>
      </c>
      <c r="D313" s="2" t="s">
        <v>81</v>
      </c>
      <c r="E313" s="2" t="s">
        <v>899</v>
      </c>
      <c r="F313" s="2" t="s">
        <v>104</v>
      </c>
      <c r="G313" s="2" t="s">
        <v>807</v>
      </c>
      <c r="H313" s="2" t="s">
        <v>78</v>
      </c>
      <c r="I313" s="2" t="s">
        <v>900</v>
      </c>
      <c r="J313" s="2">
        <v>53.529485999999999</v>
      </c>
      <c r="K313" s="2">
        <v>-1.6327777000000001</v>
      </c>
      <c r="L313" s="2" t="s">
        <v>80</v>
      </c>
      <c r="M313" s="2">
        <v>3</v>
      </c>
    </row>
    <row r="314" spans="1:13" ht="15">
      <c r="A314" s="2">
        <v>1519930</v>
      </c>
      <c r="B314" s="77">
        <v>42853.635416666664</v>
      </c>
      <c r="C314" s="2">
        <v>3</v>
      </c>
      <c r="D314" s="2" t="s">
        <v>74</v>
      </c>
      <c r="E314" s="2" t="s">
        <v>909</v>
      </c>
      <c r="F314" s="2" t="s">
        <v>156</v>
      </c>
      <c r="G314" s="2" t="s">
        <v>910</v>
      </c>
      <c r="H314" s="2" t="s">
        <v>78</v>
      </c>
      <c r="I314" s="2" t="s">
        <v>911</v>
      </c>
      <c r="J314" s="2">
        <v>54.011526000000003</v>
      </c>
      <c r="K314" s="2">
        <v>-1.2203541</v>
      </c>
      <c r="L314" s="2" t="s">
        <v>80</v>
      </c>
      <c r="M314" s="2">
        <v>3</v>
      </c>
    </row>
    <row r="315" spans="1:13" ht="15">
      <c r="A315" s="2">
        <v>1520023</v>
      </c>
      <c r="B315" s="77">
        <v>42857.668749999997</v>
      </c>
      <c r="C315" s="2">
        <v>3</v>
      </c>
      <c r="D315" s="2" t="s">
        <v>74</v>
      </c>
      <c r="E315" s="2" t="s">
        <v>912</v>
      </c>
      <c r="F315" s="2" t="s">
        <v>159</v>
      </c>
      <c r="G315" s="2" t="s">
        <v>913</v>
      </c>
      <c r="H315" s="2" t="s">
        <v>78</v>
      </c>
      <c r="I315" s="2" t="s">
        <v>914</v>
      </c>
      <c r="J315" s="2">
        <v>54.255156999999997</v>
      </c>
      <c r="K315" s="2">
        <v>-1.2889847000000001</v>
      </c>
      <c r="L315" s="2" t="s">
        <v>80</v>
      </c>
      <c r="M315" s="2">
        <v>3</v>
      </c>
    </row>
    <row r="316" spans="1:13" ht="15">
      <c r="A316" s="2">
        <v>1520028</v>
      </c>
      <c r="B316" s="77">
        <v>42857.8125</v>
      </c>
      <c r="C316" s="2">
        <v>3</v>
      </c>
      <c r="D316" s="2" t="s">
        <v>255</v>
      </c>
      <c r="E316" s="2" t="s">
        <v>915</v>
      </c>
      <c r="F316" s="2" t="s">
        <v>233</v>
      </c>
      <c r="G316" s="2" t="s">
        <v>916</v>
      </c>
      <c r="H316" s="2" t="s">
        <v>121</v>
      </c>
      <c r="I316" s="2" t="s">
        <v>917</v>
      </c>
      <c r="J316" s="2">
        <v>54.142397000000003</v>
      </c>
      <c r="K316" s="2">
        <v>-1.5124200999999999</v>
      </c>
      <c r="L316" s="2" t="s">
        <v>80</v>
      </c>
      <c r="M316" s="2">
        <v>3</v>
      </c>
    </row>
    <row r="317" spans="1:13" ht="15">
      <c r="A317" s="2">
        <v>1520279</v>
      </c>
      <c r="B317" s="77">
        <v>42857.6875</v>
      </c>
      <c r="C317" s="2">
        <v>3</v>
      </c>
      <c r="D317" s="2" t="s">
        <v>81</v>
      </c>
      <c r="E317" s="2" t="s">
        <v>918</v>
      </c>
      <c r="F317" s="2" t="s">
        <v>440</v>
      </c>
      <c r="G317" s="2" t="s">
        <v>919</v>
      </c>
      <c r="H317" s="2" t="s">
        <v>78</v>
      </c>
      <c r="I317" s="2" t="s">
        <v>920</v>
      </c>
      <c r="J317" s="2">
        <v>53.866472999999999</v>
      </c>
      <c r="K317" s="2">
        <v>-1.705716</v>
      </c>
      <c r="L317" s="2" t="s">
        <v>80</v>
      </c>
      <c r="M317" s="2">
        <v>3</v>
      </c>
    </row>
    <row r="318" spans="1:13" ht="15">
      <c r="A318" s="2">
        <v>1520329</v>
      </c>
      <c r="B318" s="77">
        <v>42858.9375</v>
      </c>
      <c r="C318" s="2">
        <v>3</v>
      </c>
      <c r="D318" s="2" t="s">
        <v>89</v>
      </c>
      <c r="E318" s="2" t="s">
        <v>921</v>
      </c>
      <c r="F318" s="2" t="s">
        <v>91</v>
      </c>
      <c r="G318" s="2" t="s">
        <v>335</v>
      </c>
      <c r="H318" s="2" t="s">
        <v>78</v>
      </c>
      <c r="I318" s="2" t="s">
        <v>922</v>
      </c>
      <c r="J318" s="2">
        <v>53.750335999999997</v>
      </c>
      <c r="K318" s="2">
        <v>-0.60599234999999996</v>
      </c>
      <c r="L318" s="2" t="s">
        <v>80</v>
      </c>
      <c r="M318" s="2">
        <v>3</v>
      </c>
    </row>
    <row r="319" spans="1:13" ht="15">
      <c r="A319" s="2">
        <v>1520331</v>
      </c>
      <c r="B319" s="77">
        <v>42859.81527777778</v>
      </c>
      <c r="C319" s="2">
        <v>3</v>
      </c>
      <c r="D319" s="2" t="s">
        <v>74</v>
      </c>
      <c r="E319" s="2" t="s">
        <v>485</v>
      </c>
      <c r="F319" s="2" t="s">
        <v>156</v>
      </c>
      <c r="G319" s="2" t="s">
        <v>486</v>
      </c>
      <c r="H319" s="2" t="s">
        <v>78</v>
      </c>
      <c r="I319" s="2" t="s">
        <v>923</v>
      </c>
      <c r="J319" s="2">
        <v>53.525412000000003</v>
      </c>
      <c r="K319" s="2">
        <v>-1.384827</v>
      </c>
      <c r="L319" s="2" t="s">
        <v>80</v>
      </c>
      <c r="M319" s="2">
        <v>3</v>
      </c>
    </row>
    <row r="320" spans="1:13" ht="15">
      <c r="A320" s="2">
        <v>1520339</v>
      </c>
      <c r="B320" s="77">
        <v>42859.166666666664</v>
      </c>
      <c r="C320" s="2">
        <v>3</v>
      </c>
      <c r="D320" s="2" t="s">
        <v>89</v>
      </c>
      <c r="E320" s="2" t="s">
        <v>924</v>
      </c>
      <c r="F320" s="2" t="s">
        <v>167</v>
      </c>
      <c r="G320" s="2" t="s">
        <v>925</v>
      </c>
      <c r="H320" s="2" t="s">
        <v>78</v>
      </c>
      <c r="I320" s="2" t="s">
        <v>926</v>
      </c>
      <c r="J320" s="2">
        <v>53.710746</v>
      </c>
      <c r="K320" s="2">
        <v>-1.2284997</v>
      </c>
      <c r="L320" s="2" t="s">
        <v>80</v>
      </c>
      <c r="M320" s="2">
        <v>3</v>
      </c>
    </row>
    <row r="321" spans="1:13" ht="15">
      <c r="A321" s="2">
        <v>1520414</v>
      </c>
      <c r="B321" s="77">
        <v>42859.451388888891</v>
      </c>
      <c r="C321" s="2">
        <v>3</v>
      </c>
      <c r="D321" s="2" t="s">
        <v>74</v>
      </c>
      <c r="E321" s="2" t="s">
        <v>670</v>
      </c>
      <c r="F321" s="2" t="s">
        <v>413</v>
      </c>
      <c r="G321" s="2" t="s">
        <v>927</v>
      </c>
      <c r="H321" s="2" t="s">
        <v>78</v>
      </c>
      <c r="I321" s="2" t="s">
        <v>928</v>
      </c>
      <c r="J321" s="2">
        <v>54.065350000000002</v>
      </c>
      <c r="K321" s="2">
        <v>-1.2908546999999999</v>
      </c>
      <c r="L321" s="2" t="s">
        <v>80</v>
      </c>
      <c r="M321" s="2">
        <v>3</v>
      </c>
    </row>
    <row r="322" spans="1:13" ht="15">
      <c r="A322" s="2">
        <v>1520569</v>
      </c>
      <c r="B322" s="77">
        <v>42859.632638888892</v>
      </c>
      <c r="C322" s="2">
        <v>3</v>
      </c>
      <c r="D322" s="2" t="s">
        <v>94</v>
      </c>
      <c r="E322" s="2" t="s">
        <v>929</v>
      </c>
      <c r="F322" s="2" t="s">
        <v>930</v>
      </c>
      <c r="G322" s="2" t="s">
        <v>931</v>
      </c>
      <c r="H322" s="2" t="s">
        <v>78</v>
      </c>
      <c r="I322" s="2" t="s">
        <v>932</v>
      </c>
      <c r="J322" s="2">
        <v>54.438383999999999</v>
      </c>
      <c r="K322" s="2">
        <v>-0.72736206999999997</v>
      </c>
      <c r="L322" s="2" t="s">
        <v>80</v>
      </c>
      <c r="M322" s="2">
        <v>3</v>
      </c>
    </row>
    <row r="323" spans="1:13" ht="15">
      <c r="A323" s="2">
        <v>1521171</v>
      </c>
      <c r="B323" s="77">
        <v>42862.404166666667</v>
      </c>
      <c r="C323" s="2">
        <v>3</v>
      </c>
      <c r="D323" s="2" t="s">
        <v>255</v>
      </c>
      <c r="E323" s="2" t="s">
        <v>933</v>
      </c>
      <c r="F323" s="2" t="s">
        <v>355</v>
      </c>
      <c r="G323" s="2" t="s">
        <v>934</v>
      </c>
      <c r="H323" s="2" t="s">
        <v>78</v>
      </c>
      <c r="I323" s="2" t="s">
        <v>935</v>
      </c>
      <c r="J323" s="2">
        <v>53.504077000000002</v>
      </c>
      <c r="K323" s="2">
        <v>-1.4329292</v>
      </c>
      <c r="L323" s="2" t="s">
        <v>80</v>
      </c>
      <c r="M323" s="2">
        <v>3</v>
      </c>
    </row>
    <row r="324" spans="1:13" ht="15">
      <c r="A324" s="2">
        <v>1521763</v>
      </c>
      <c r="B324" s="77">
        <v>42864.625</v>
      </c>
      <c r="C324" s="2">
        <v>3</v>
      </c>
      <c r="D324" s="2" t="s">
        <v>81</v>
      </c>
      <c r="E324" s="2" t="s">
        <v>936</v>
      </c>
      <c r="F324" s="2" t="s">
        <v>233</v>
      </c>
      <c r="G324" s="2" t="s">
        <v>937</v>
      </c>
      <c r="H324" s="2" t="s">
        <v>78</v>
      </c>
      <c r="I324" s="2" t="s">
        <v>938</v>
      </c>
      <c r="J324" s="2">
        <v>53.688043999999998</v>
      </c>
      <c r="K324" s="2">
        <v>-1.9342452999999999</v>
      </c>
      <c r="L324" s="2" t="s">
        <v>80</v>
      </c>
      <c r="M324" s="2">
        <v>3</v>
      </c>
    </row>
    <row r="325" spans="1:13" ht="15">
      <c r="A325" s="2">
        <v>1522109</v>
      </c>
      <c r="B325" s="77">
        <v>42865.488194444442</v>
      </c>
      <c r="C325" s="2">
        <v>3</v>
      </c>
      <c r="D325" s="2" t="s">
        <v>255</v>
      </c>
      <c r="E325" s="2" t="s">
        <v>391</v>
      </c>
      <c r="F325" s="2" t="s">
        <v>311</v>
      </c>
      <c r="G325" s="2" t="s">
        <v>153</v>
      </c>
      <c r="H325" s="2" t="s">
        <v>121</v>
      </c>
      <c r="I325" s="2" t="s">
        <v>570</v>
      </c>
      <c r="J325" s="2">
        <v>54.003869000000002</v>
      </c>
      <c r="K325" s="2">
        <v>-1.5514186999999999</v>
      </c>
      <c r="L325" s="2" t="s">
        <v>80</v>
      </c>
      <c r="M325" s="2">
        <v>3</v>
      </c>
    </row>
    <row r="326" spans="1:13" ht="15">
      <c r="A326" s="2">
        <v>1522160</v>
      </c>
      <c r="B326" s="77">
        <v>42865.9375</v>
      </c>
      <c r="C326" s="2">
        <v>3</v>
      </c>
      <c r="D326" s="2" t="s">
        <v>89</v>
      </c>
      <c r="E326" s="2" t="s">
        <v>939</v>
      </c>
      <c r="F326" s="2" t="s">
        <v>100</v>
      </c>
      <c r="G326" s="2" t="s">
        <v>940</v>
      </c>
      <c r="H326" s="2" t="s">
        <v>78</v>
      </c>
      <c r="I326" s="2" t="s">
        <v>941</v>
      </c>
      <c r="J326" s="2">
        <v>53.573889999999999</v>
      </c>
      <c r="K326" s="2">
        <v>-1.4087395</v>
      </c>
      <c r="L326" s="2" t="s">
        <v>80</v>
      </c>
      <c r="M326" s="2">
        <v>3</v>
      </c>
    </row>
    <row r="327" spans="1:13" ht="15">
      <c r="A327" s="2">
        <v>1522161</v>
      </c>
      <c r="B327" s="77">
        <v>42865.940972222219</v>
      </c>
      <c r="C327" s="2">
        <v>3</v>
      </c>
      <c r="D327" s="2" t="s">
        <v>81</v>
      </c>
      <c r="E327" s="2" t="s">
        <v>942</v>
      </c>
      <c r="F327" s="2" t="s">
        <v>104</v>
      </c>
      <c r="G327" s="2" t="s">
        <v>943</v>
      </c>
      <c r="H327" s="2" t="s">
        <v>78</v>
      </c>
      <c r="I327" s="2" t="s">
        <v>944</v>
      </c>
      <c r="J327" s="2">
        <v>54.115105999999997</v>
      </c>
      <c r="K327" s="2">
        <v>-1.1856747999999999</v>
      </c>
      <c r="L327" s="2" t="s">
        <v>80</v>
      </c>
      <c r="M327" s="2">
        <v>3</v>
      </c>
    </row>
    <row r="328" spans="1:13" ht="15">
      <c r="A328" s="2">
        <v>1522176</v>
      </c>
      <c r="B328" s="77">
        <v>42865.916666666664</v>
      </c>
      <c r="C328" s="2">
        <v>3</v>
      </c>
      <c r="D328" s="2" t="s">
        <v>81</v>
      </c>
      <c r="F328" s="2" t="s">
        <v>678</v>
      </c>
      <c r="G328" s="2" t="s">
        <v>945</v>
      </c>
      <c r="H328" s="2" t="s">
        <v>121</v>
      </c>
      <c r="I328" s="2" t="s">
        <v>946</v>
      </c>
      <c r="J328" s="2">
        <v>53.966819000000001</v>
      </c>
      <c r="K328" s="2">
        <v>-1.0525941999999999</v>
      </c>
      <c r="L328" s="2" t="s">
        <v>80</v>
      </c>
      <c r="M328" s="2">
        <v>3</v>
      </c>
    </row>
    <row r="329" spans="1:13" ht="15">
      <c r="A329" s="2">
        <v>1522497</v>
      </c>
      <c r="B329" s="77">
        <v>42866.71875</v>
      </c>
      <c r="C329" s="2">
        <v>3</v>
      </c>
      <c r="D329" s="2" t="s">
        <v>81</v>
      </c>
      <c r="E329" s="2" t="s">
        <v>947</v>
      </c>
      <c r="F329" s="2" t="s">
        <v>104</v>
      </c>
      <c r="G329" s="2" t="s">
        <v>948</v>
      </c>
      <c r="H329" s="2" t="s">
        <v>78</v>
      </c>
      <c r="I329" s="2" t="s">
        <v>949</v>
      </c>
      <c r="J329" s="2">
        <v>54.463456999999998</v>
      </c>
      <c r="K329" s="2">
        <v>-0.91110447999999999</v>
      </c>
      <c r="L329" s="2" t="s">
        <v>80</v>
      </c>
      <c r="M329" s="2">
        <v>3</v>
      </c>
    </row>
    <row r="330" spans="1:13" ht="15">
      <c r="A330" s="2">
        <v>1522819</v>
      </c>
      <c r="B330" s="77">
        <v>42868.079861111109</v>
      </c>
      <c r="C330" s="2">
        <v>3</v>
      </c>
      <c r="D330" s="2" t="s">
        <v>74</v>
      </c>
      <c r="E330" s="2" t="s">
        <v>388</v>
      </c>
      <c r="F330" s="2" t="s">
        <v>159</v>
      </c>
      <c r="G330" s="2" t="s">
        <v>389</v>
      </c>
      <c r="H330" s="2" t="s">
        <v>78</v>
      </c>
      <c r="I330" s="2" t="s">
        <v>950</v>
      </c>
      <c r="J330" s="2">
        <v>53.736384999999999</v>
      </c>
      <c r="K330" s="2">
        <v>-0.26077697</v>
      </c>
      <c r="L330" s="2" t="s">
        <v>80</v>
      </c>
      <c r="M330" s="2">
        <v>3</v>
      </c>
    </row>
    <row r="331" spans="1:13" ht="15">
      <c r="A331" s="2">
        <v>1522863</v>
      </c>
      <c r="B331" s="77">
        <v>42868.450694444444</v>
      </c>
      <c r="C331" s="2">
        <v>3</v>
      </c>
      <c r="D331" s="2" t="s">
        <v>81</v>
      </c>
      <c r="E331" s="2" t="s">
        <v>951</v>
      </c>
      <c r="F331" s="2" t="s">
        <v>104</v>
      </c>
      <c r="G331" s="2" t="s">
        <v>952</v>
      </c>
      <c r="H331" s="2" t="s">
        <v>78</v>
      </c>
      <c r="I331" s="2" t="s">
        <v>953</v>
      </c>
      <c r="J331" s="2">
        <v>54.362273999999999</v>
      </c>
      <c r="K331" s="2">
        <v>-1.4210247</v>
      </c>
      <c r="L331" s="2" t="s">
        <v>80</v>
      </c>
      <c r="M331" s="2">
        <v>3</v>
      </c>
    </row>
    <row r="332" spans="1:13" ht="15">
      <c r="A332" s="2">
        <v>1523234</v>
      </c>
      <c r="B332" s="77">
        <v>42870.541666666664</v>
      </c>
      <c r="C332" s="2">
        <v>3</v>
      </c>
      <c r="D332" s="2" t="s">
        <v>74</v>
      </c>
      <c r="E332" s="2" t="s">
        <v>954</v>
      </c>
      <c r="F332" s="2" t="s">
        <v>159</v>
      </c>
      <c r="G332" s="2" t="s">
        <v>955</v>
      </c>
      <c r="H332" s="2" t="s">
        <v>78</v>
      </c>
      <c r="I332" s="2" t="s">
        <v>956</v>
      </c>
      <c r="J332" s="2">
        <v>54.162835999999999</v>
      </c>
      <c r="K332" s="2">
        <v>-1.6232148</v>
      </c>
      <c r="L332" s="2" t="s">
        <v>80</v>
      </c>
      <c r="M332" s="2">
        <v>3</v>
      </c>
    </row>
    <row r="333" spans="1:13" ht="15">
      <c r="A333" s="2">
        <v>1523390</v>
      </c>
      <c r="B333" s="77">
        <v>42871.479166666664</v>
      </c>
      <c r="C333" s="2">
        <v>3</v>
      </c>
      <c r="D333" s="2" t="s">
        <v>74</v>
      </c>
      <c r="E333" s="2" t="s">
        <v>409</v>
      </c>
      <c r="F333" s="2" t="s">
        <v>647</v>
      </c>
      <c r="G333" s="2" t="s">
        <v>548</v>
      </c>
      <c r="H333" s="2" t="s">
        <v>78</v>
      </c>
      <c r="I333" s="2" t="s">
        <v>648</v>
      </c>
      <c r="J333" s="2">
        <v>53.972214000000001</v>
      </c>
      <c r="K333" s="2">
        <v>-1.3505213</v>
      </c>
      <c r="L333" s="2" t="s">
        <v>80</v>
      </c>
      <c r="M333" s="2">
        <v>3</v>
      </c>
    </row>
    <row r="334" spans="1:13" ht="15">
      <c r="A334" s="2">
        <v>1523482</v>
      </c>
      <c r="B334" s="77">
        <v>42872.48333333333</v>
      </c>
      <c r="C334" s="2">
        <v>3</v>
      </c>
      <c r="D334" s="2" t="s">
        <v>81</v>
      </c>
      <c r="E334" s="2" t="s">
        <v>957</v>
      </c>
      <c r="F334" s="2" t="s">
        <v>104</v>
      </c>
      <c r="G334" s="2" t="s">
        <v>958</v>
      </c>
      <c r="H334" s="2" t="s">
        <v>121</v>
      </c>
      <c r="I334" s="2" t="s">
        <v>959</v>
      </c>
      <c r="J334" s="2">
        <v>53.407477999999998</v>
      </c>
      <c r="K334" s="2">
        <v>-1.4390277</v>
      </c>
      <c r="L334" s="2" t="s">
        <v>80</v>
      </c>
      <c r="M334" s="2">
        <v>3</v>
      </c>
    </row>
    <row r="335" spans="1:13" ht="15">
      <c r="A335" s="2">
        <v>1523996</v>
      </c>
      <c r="B335" s="77">
        <v>42873.489583333336</v>
      </c>
      <c r="C335" s="2">
        <v>3</v>
      </c>
      <c r="D335" s="2" t="s">
        <v>74</v>
      </c>
      <c r="E335" s="2" t="s">
        <v>960</v>
      </c>
      <c r="F335" s="2" t="s">
        <v>156</v>
      </c>
      <c r="G335" s="2" t="s">
        <v>961</v>
      </c>
      <c r="H335" s="2" t="s">
        <v>78</v>
      </c>
      <c r="I335" s="2" t="s">
        <v>962</v>
      </c>
      <c r="J335" s="2">
        <v>54.061872999999999</v>
      </c>
      <c r="K335" s="2">
        <v>-0.36944426000000002</v>
      </c>
      <c r="L335" s="2" t="s">
        <v>80</v>
      </c>
      <c r="M335" s="2">
        <v>3</v>
      </c>
    </row>
    <row r="336" spans="1:13" ht="15">
      <c r="A336" s="2">
        <v>1524137</v>
      </c>
      <c r="B336" s="77">
        <v>42873.767361111109</v>
      </c>
      <c r="C336" s="2">
        <v>3</v>
      </c>
      <c r="D336" s="2" t="s">
        <v>255</v>
      </c>
      <c r="E336" s="2" t="s">
        <v>963</v>
      </c>
      <c r="F336" s="2" t="s">
        <v>338</v>
      </c>
      <c r="G336" s="2" t="s">
        <v>964</v>
      </c>
      <c r="H336" s="2" t="s">
        <v>78</v>
      </c>
      <c r="I336" s="2" t="s">
        <v>965</v>
      </c>
      <c r="J336" s="2">
        <v>54.303857999999998</v>
      </c>
      <c r="K336" s="2">
        <v>-1.5477042999999999</v>
      </c>
      <c r="L336" s="2" t="s">
        <v>80</v>
      </c>
      <c r="M336" s="2">
        <v>3</v>
      </c>
    </row>
    <row r="337" spans="1:13" ht="15">
      <c r="A337" s="2">
        <v>1524632</v>
      </c>
      <c r="B337" s="77">
        <v>42876.541666666664</v>
      </c>
      <c r="C337" s="2">
        <v>3</v>
      </c>
      <c r="D337" s="2" t="s">
        <v>94</v>
      </c>
      <c r="E337" s="2" t="s">
        <v>966</v>
      </c>
      <c r="F337" s="2" t="s">
        <v>96</v>
      </c>
      <c r="G337" s="2" t="s">
        <v>967</v>
      </c>
      <c r="H337" s="2" t="s">
        <v>78</v>
      </c>
      <c r="I337" s="2" t="s">
        <v>968</v>
      </c>
      <c r="J337" s="2">
        <v>53.712685999999998</v>
      </c>
      <c r="K337" s="2">
        <v>-1.3593723</v>
      </c>
      <c r="L337" s="2" t="s">
        <v>80</v>
      </c>
      <c r="M337" s="2">
        <v>3</v>
      </c>
    </row>
    <row r="338" spans="1:13" ht="15">
      <c r="A338" s="2">
        <v>1524803</v>
      </c>
      <c r="B338" s="77">
        <v>42877.447916666664</v>
      </c>
      <c r="C338" s="2">
        <v>3</v>
      </c>
      <c r="D338" s="2" t="s">
        <v>81</v>
      </c>
      <c r="E338" s="2" t="s">
        <v>969</v>
      </c>
      <c r="F338" s="2" t="s">
        <v>171</v>
      </c>
      <c r="G338" s="2" t="s">
        <v>267</v>
      </c>
      <c r="H338" s="2" t="s">
        <v>78</v>
      </c>
      <c r="I338" s="2" t="s">
        <v>970</v>
      </c>
      <c r="J338" s="2">
        <v>53.990096999999999</v>
      </c>
      <c r="K338" s="2">
        <v>-0.92425181000000001</v>
      </c>
      <c r="L338" s="2" t="s">
        <v>80</v>
      </c>
      <c r="M338" s="2">
        <v>3</v>
      </c>
    </row>
    <row r="339" spans="1:13" ht="15">
      <c r="A339" s="2">
        <v>1524907</v>
      </c>
      <c r="B339" s="77">
        <v>42877.5</v>
      </c>
      <c r="C339" s="2">
        <v>3</v>
      </c>
      <c r="D339" s="2" t="s">
        <v>81</v>
      </c>
      <c r="E339" s="2" t="s">
        <v>971</v>
      </c>
      <c r="F339" s="2" t="s">
        <v>171</v>
      </c>
      <c r="G339" s="2" t="s">
        <v>972</v>
      </c>
      <c r="H339" s="2" t="s">
        <v>78</v>
      </c>
      <c r="I339" s="2" t="s">
        <v>973</v>
      </c>
      <c r="J339" s="2">
        <v>54.453972999999998</v>
      </c>
      <c r="K339" s="2">
        <v>-0.65638737000000003</v>
      </c>
      <c r="L339" s="2" t="s">
        <v>80</v>
      </c>
      <c r="M339" s="2">
        <v>3</v>
      </c>
    </row>
    <row r="340" spans="1:13" ht="15">
      <c r="A340" s="2">
        <v>1524945</v>
      </c>
      <c r="B340" s="77">
        <v>42877.61041666667</v>
      </c>
      <c r="C340" s="2">
        <v>3</v>
      </c>
      <c r="D340" s="2" t="s">
        <v>255</v>
      </c>
      <c r="E340" s="2" t="s">
        <v>974</v>
      </c>
      <c r="F340" s="2" t="s">
        <v>461</v>
      </c>
      <c r="G340" s="2" t="s">
        <v>975</v>
      </c>
      <c r="H340" s="2" t="s">
        <v>78</v>
      </c>
      <c r="I340" s="2" t="s">
        <v>976</v>
      </c>
      <c r="J340" s="2">
        <v>53.534044999999999</v>
      </c>
      <c r="K340" s="2">
        <v>-1.4806579</v>
      </c>
      <c r="L340" s="2" t="s">
        <v>80</v>
      </c>
      <c r="M340" s="2">
        <v>3</v>
      </c>
    </row>
    <row r="341" spans="1:13" ht="15">
      <c r="A341" s="2">
        <v>1524976</v>
      </c>
      <c r="B341" s="77">
        <v>42877.583333333336</v>
      </c>
      <c r="C341" s="2">
        <v>3</v>
      </c>
      <c r="D341" s="2" t="s">
        <v>94</v>
      </c>
      <c r="E341" s="2" t="s">
        <v>218</v>
      </c>
      <c r="F341" s="2" t="s">
        <v>96</v>
      </c>
      <c r="G341" s="2" t="s">
        <v>977</v>
      </c>
      <c r="H341" s="2" t="s">
        <v>78</v>
      </c>
      <c r="I341" s="2" t="s">
        <v>978</v>
      </c>
      <c r="J341" s="2">
        <v>53.839191</v>
      </c>
      <c r="K341" s="2">
        <v>-1.7653264</v>
      </c>
      <c r="L341" s="2" t="s">
        <v>80</v>
      </c>
      <c r="M341" s="2">
        <v>3</v>
      </c>
    </row>
    <row r="342" spans="1:13" ht="15">
      <c r="A342" s="2">
        <v>1525959</v>
      </c>
      <c r="B342" s="77">
        <v>42880.489583333336</v>
      </c>
      <c r="C342" s="2">
        <v>3</v>
      </c>
      <c r="D342" s="2" t="s">
        <v>74</v>
      </c>
      <c r="E342" s="2" t="s">
        <v>979</v>
      </c>
      <c r="F342" s="2" t="s">
        <v>395</v>
      </c>
      <c r="G342" s="2" t="s">
        <v>980</v>
      </c>
      <c r="H342" s="2" t="s">
        <v>78</v>
      </c>
      <c r="I342" s="2" t="s">
        <v>981</v>
      </c>
      <c r="J342" s="2">
        <v>53.777033000000003</v>
      </c>
      <c r="K342" s="2">
        <v>-1.8441236999999999</v>
      </c>
      <c r="L342" s="2" t="s">
        <v>80</v>
      </c>
      <c r="M342" s="2">
        <v>3</v>
      </c>
    </row>
    <row r="343" spans="1:13" ht="15">
      <c r="A343" s="2">
        <v>1526638</v>
      </c>
      <c r="B343" s="77">
        <v>42882.61041666667</v>
      </c>
      <c r="C343" s="2">
        <v>3</v>
      </c>
      <c r="D343" s="2" t="s">
        <v>89</v>
      </c>
      <c r="E343" s="2" t="s">
        <v>982</v>
      </c>
      <c r="F343" s="2" t="s">
        <v>91</v>
      </c>
      <c r="G343" s="2" t="s">
        <v>227</v>
      </c>
      <c r="H343" s="2" t="s">
        <v>78</v>
      </c>
      <c r="I343" s="2" t="s">
        <v>983</v>
      </c>
      <c r="J343" s="2">
        <v>53.742718000000004</v>
      </c>
      <c r="K343" s="2">
        <v>-1.3614933</v>
      </c>
      <c r="L343" s="2" t="s">
        <v>80</v>
      </c>
      <c r="M343" s="2">
        <v>3</v>
      </c>
    </row>
    <row r="344" spans="1:13" ht="15">
      <c r="A344" s="2">
        <v>1526907</v>
      </c>
      <c r="B344" s="77">
        <v>42884.604166666664</v>
      </c>
      <c r="C344" s="2">
        <v>3</v>
      </c>
      <c r="D344" s="2" t="s">
        <v>81</v>
      </c>
      <c r="E344" s="2" t="s">
        <v>984</v>
      </c>
      <c r="F344" s="2" t="s">
        <v>104</v>
      </c>
      <c r="G344" s="2" t="s">
        <v>872</v>
      </c>
      <c r="H344" s="2" t="s">
        <v>78</v>
      </c>
      <c r="I344" s="2" t="s">
        <v>985</v>
      </c>
      <c r="J344" s="2">
        <v>53.897340999999997</v>
      </c>
      <c r="K344" s="2">
        <v>-1.4390339999999999</v>
      </c>
      <c r="L344" s="2" t="s">
        <v>80</v>
      </c>
      <c r="M344" s="2">
        <v>3</v>
      </c>
    </row>
    <row r="345" spans="1:13" ht="15">
      <c r="A345" s="2">
        <v>1527113</v>
      </c>
      <c r="B345" s="77">
        <v>42885.5</v>
      </c>
      <c r="C345" s="2">
        <v>3</v>
      </c>
      <c r="D345" s="2" t="s">
        <v>81</v>
      </c>
      <c r="E345" s="2" t="s">
        <v>986</v>
      </c>
      <c r="F345" s="2" t="s">
        <v>359</v>
      </c>
      <c r="G345" s="2" t="s">
        <v>977</v>
      </c>
      <c r="H345" s="2" t="s">
        <v>78</v>
      </c>
      <c r="I345" s="2" t="s">
        <v>987</v>
      </c>
      <c r="J345" s="2">
        <v>53.842508000000002</v>
      </c>
      <c r="K345" s="2">
        <v>-1.7610524000000001</v>
      </c>
      <c r="L345" s="2" t="s">
        <v>80</v>
      </c>
      <c r="M345" s="2">
        <v>3</v>
      </c>
    </row>
    <row r="346" spans="1:13" ht="15">
      <c r="A346" s="2">
        <v>1527929</v>
      </c>
      <c r="B346" s="77">
        <v>42888.333333333336</v>
      </c>
      <c r="C346" s="2">
        <v>3</v>
      </c>
      <c r="D346" s="2" t="s">
        <v>81</v>
      </c>
      <c r="E346" s="2" t="s">
        <v>988</v>
      </c>
      <c r="F346" s="2" t="s">
        <v>104</v>
      </c>
      <c r="G346" s="2" t="s">
        <v>989</v>
      </c>
      <c r="H346" s="2" t="s">
        <v>237</v>
      </c>
      <c r="I346" s="2" t="s">
        <v>990</v>
      </c>
      <c r="J346" s="2">
        <v>53.319395</v>
      </c>
      <c r="K346" s="2">
        <v>-1.523347</v>
      </c>
      <c r="L346" s="2" t="s">
        <v>80</v>
      </c>
      <c r="M346" s="2">
        <v>3</v>
      </c>
    </row>
    <row r="347" spans="1:13" ht="15">
      <c r="A347" s="2">
        <v>1528205</v>
      </c>
      <c r="B347" s="77">
        <v>42888.708333333336</v>
      </c>
      <c r="C347" s="2">
        <v>3</v>
      </c>
      <c r="D347" s="2" t="s">
        <v>255</v>
      </c>
      <c r="E347" s="2" t="s">
        <v>991</v>
      </c>
      <c r="F347" s="2" t="s">
        <v>256</v>
      </c>
      <c r="G347" s="2" t="s">
        <v>153</v>
      </c>
      <c r="H347" s="2" t="s">
        <v>237</v>
      </c>
      <c r="I347" s="2" t="s">
        <v>992</v>
      </c>
      <c r="J347" s="2">
        <v>54.015720999999999</v>
      </c>
      <c r="K347" s="2">
        <v>-1.5250421999999999</v>
      </c>
      <c r="L347" s="2" t="s">
        <v>80</v>
      </c>
      <c r="M347" s="2">
        <v>3</v>
      </c>
    </row>
    <row r="348" spans="1:13" ht="15">
      <c r="A348" s="2">
        <v>1528319</v>
      </c>
      <c r="B348" s="77">
        <v>42889.385416666664</v>
      </c>
      <c r="C348" s="2">
        <v>3</v>
      </c>
      <c r="D348" s="2" t="s">
        <v>89</v>
      </c>
      <c r="E348" s="2" t="s">
        <v>432</v>
      </c>
      <c r="F348" s="2" t="s">
        <v>270</v>
      </c>
      <c r="G348" s="2" t="s">
        <v>993</v>
      </c>
      <c r="H348" s="2" t="s">
        <v>121</v>
      </c>
      <c r="I348" s="2" t="s">
        <v>994</v>
      </c>
      <c r="J348" s="2">
        <v>53.951172</v>
      </c>
      <c r="K348" s="2">
        <v>-0.44020883</v>
      </c>
      <c r="L348" s="2" t="s">
        <v>80</v>
      </c>
      <c r="M348" s="2">
        <v>3</v>
      </c>
    </row>
    <row r="349" spans="1:13" ht="15">
      <c r="A349" s="2">
        <v>1528440</v>
      </c>
      <c r="B349" s="77">
        <v>42889.645833333336</v>
      </c>
      <c r="C349" s="2">
        <v>3</v>
      </c>
      <c r="D349" s="2" t="s">
        <v>89</v>
      </c>
      <c r="E349" s="2" t="s">
        <v>627</v>
      </c>
      <c r="F349" s="2" t="s">
        <v>152</v>
      </c>
      <c r="G349" s="2" t="s">
        <v>628</v>
      </c>
      <c r="H349" s="2" t="s">
        <v>78</v>
      </c>
      <c r="I349" s="2" t="s">
        <v>995</v>
      </c>
      <c r="J349" s="2">
        <v>54.037937999999997</v>
      </c>
      <c r="K349" s="2">
        <v>-1.0442594999999999</v>
      </c>
      <c r="L349" s="2" t="s">
        <v>80</v>
      </c>
      <c r="M349" s="2">
        <v>3</v>
      </c>
    </row>
    <row r="350" spans="1:13" ht="15">
      <c r="A350" s="2">
        <v>1528679</v>
      </c>
      <c r="B350" s="77">
        <v>42891.447916666664</v>
      </c>
      <c r="C350" s="2">
        <v>3</v>
      </c>
      <c r="D350" s="2" t="s">
        <v>81</v>
      </c>
      <c r="E350" s="2" t="s">
        <v>667</v>
      </c>
      <c r="F350" s="2" t="s">
        <v>104</v>
      </c>
      <c r="G350" s="2" t="s">
        <v>668</v>
      </c>
      <c r="H350" s="2" t="s">
        <v>121</v>
      </c>
      <c r="I350" s="2" t="s">
        <v>996</v>
      </c>
      <c r="J350" s="2">
        <v>53.381098000000001</v>
      </c>
      <c r="K350" s="2">
        <v>-1.411262</v>
      </c>
      <c r="L350" s="2" t="s">
        <v>80</v>
      </c>
      <c r="M350" s="2">
        <v>3</v>
      </c>
    </row>
    <row r="351" spans="1:13" ht="15">
      <c r="A351" s="2">
        <v>1529061</v>
      </c>
      <c r="B351" s="77">
        <v>42892.552083333336</v>
      </c>
      <c r="C351" s="2">
        <v>3</v>
      </c>
      <c r="D351" s="2" t="s">
        <v>74</v>
      </c>
      <c r="E351" s="2" t="s">
        <v>997</v>
      </c>
      <c r="F351" s="2" t="s">
        <v>413</v>
      </c>
      <c r="G351" s="2" t="s">
        <v>998</v>
      </c>
      <c r="H351" s="2" t="s">
        <v>78</v>
      </c>
      <c r="I351" s="2" t="s">
        <v>999</v>
      </c>
      <c r="J351" s="2">
        <v>53.958371</v>
      </c>
      <c r="K351" s="2">
        <v>-1.2147924000000001</v>
      </c>
      <c r="L351" s="2" t="s">
        <v>80</v>
      </c>
      <c r="M351" s="2">
        <v>3</v>
      </c>
    </row>
    <row r="352" spans="1:13" ht="15">
      <c r="A352" s="2">
        <v>1529506</v>
      </c>
      <c r="B352" s="77">
        <v>42894.368055555555</v>
      </c>
      <c r="C352" s="2">
        <v>3</v>
      </c>
      <c r="D352" s="2" t="s">
        <v>94</v>
      </c>
      <c r="E352" s="2" t="s">
        <v>1000</v>
      </c>
      <c r="F352" s="2" t="s">
        <v>96</v>
      </c>
      <c r="G352" s="2" t="s">
        <v>1001</v>
      </c>
      <c r="H352" s="2" t="s">
        <v>78</v>
      </c>
      <c r="I352" s="2" t="s">
        <v>1002</v>
      </c>
      <c r="J352" s="2">
        <v>53.992742</v>
      </c>
      <c r="K352" s="2">
        <v>-1.0125002000000001</v>
      </c>
      <c r="L352" s="2" t="s">
        <v>80</v>
      </c>
      <c r="M352" s="2">
        <v>3</v>
      </c>
    </row>
    <row r="353" spans="1:13" ht="15">
      <c r="A353" s="2">
        <v>1530089</v>
      </c>
      <c r="B353" s="77">
        <v>42896.6875</v>
      </c>
      <c r="C353" s="2">
        <v>3</v>
      </c>
      <c r="D353" s="2" t="s">
        <v>89</v>
      </c>
      <c r="E353" s="2" t="s">
        <v>1003</v>
      </c>
      <c r="F353" s="2" t="s">
        <v>640</v>
      </c>
      <c r="G353" s="2" t="s">
        <v>1004</v>
      </c>
      <c r="H353" s="2" t="s">
        <v>78</v>
      </c>
      <c r="I353" s="2" t="s">
        <v>1005</v>
      </c>
      <c r="J353" s="2">
        <v>53.761631999999999</v>
      </c>
      <c r="K353" s="2">
        <v>-1.2302981</v>
      </c>
      <c r="L353" s="2" t="s">
        <v>80</v>
      </c>
      <c r="M353" s="2">
        <v>3</v>
      </c>
    </row>
    <row r="354" spans="1:13" ht="15">
      <c r="A354" s="2">
        <v>1530443</v>
      </c>
      <c r="B354" s="77">
        <v>42898.46875</v>
      </c>
      <c r="C354" s="2">
        <v>3</v>
      </c>
      <c r="D354" s="2" t="s">
        <v>81</v>
      </c>
      <c r="E354" s="2" t="s">
        <v>1006</v>
      </c>
      <c r="F354" s="2" t="s">
        <v>144</v>
      </c>
      <c r="G354" s="2" t="s">
        <v>955</v>
      </c>
      <c r="H354" s="2" t="s">
        <v>78</v>
      </c>
      <c r="I354" s="2" t="s">
        <v>1007</v>
      </c>
      <c r="J354" s="2">
        <v>54.162042999999997</v>
      </c>
      <c r="K354" s="2">
        <v>-1.6284289999999999</v>
      </c>
      <c r="L354" s="2" t="s">
        <v>80</v>
      </c>
      <c r="M354" s="2">
        <v>3</v>
      </c>
    </row>
    <row r="355" spans="1:13" ht="15">
      <c r="A355" s="2">
        <v>1531486</v>
      </c>
      <c r="B355" s="77">
        <v>42901.802083333336</v>
      </c>
      <c r="C355" s="2">
        <v>3</v>
      </c>
      <c r="D355" s="2" t="s">
        <v>94</v>
      </c>
      <c r="E355" s="2" t="s">
        <v>1008</v>
      </c>
      <c r="F355" s="2" t="s">
        <v>96</v>
      </c>
      <c r="G355" s="2" t="s">
        <v>512</v>
      </c>
      <c r="H355" s="2" t="s">
        <v>78</v>
      </c>
      <c r="I355" s="2" t="s">
        <v>1009</v>
      </c>
      <c r="J355" s="2">
        <v>53.242528</v>
      </c>
      <c r="K355" s="2">
        <v>-1.3831952000000001</v>
      </c>
      <c r="L355" s="2" t="s">
        <v>80</v>
      </c>
      <c r="M355" s="2">
        <v>3</v>
      </c>
    </row>
    <row r="356" spans="1:13" ht="15">
      <c r="A356" s="2">
        <v>1532311</v>
      </c>
      <c r="B356" s="77">
        <v>42899.291666666664</v>
      </c>
      <c r="C356" s="2">
        <v>3</v>
      </c>
      <c r="D356" s="2" t="s">
        <v>74</v>
      </c>
      <c r="E356" s="2" t="s">
        <v>1010</v>
      </c>
      <c r="F356" s="2" t="s">
        <v>87</v>
      </c>
      <c r="G356" s="2" t="s">
        <v>1011</v>
      </c>
      <c r="H356" s="2" t="s">
        <v>78</v>
      </c>
      <c r="I356" s="2" t="s">
        <v>390</v>
      </c>
      <c r="J356" s="2">
        <v>53.736297</v>
      </c>
      <c r="K356" s="2">
        <v>-0.26093221</v>
      </c>
      <c r="L356" s="2" t="s">
        <v>80</v>
      </c>
      <c r="M356" s="2">
        <v>3</v>
      </c>
    </row>
    <row r="357" spans="1:13" ht="15">
      <c r="A357" s="2">
        <v>1533428</v>
      </c>
      <c r="B357" s="77">
        <v>42892.916666666664</v>
      </c>
      <c r="C357" s="2">
        <v>3</v>
      </c>
      <c r="D357" s="2" t="s">
        <v>89</v>
      </c>
      <c r="E357" s="2" t="s">
        <v>1012</v>
      </c>
      <c r="F357" s="2" t="s">
        <v>1013</v>
      </c>
      <c r="G357" s="2" t="s">
        <v>1014</v>
      </c>
      <c r="H357" s="2" t="s">
        <v>78</v>
      </c>
      <c r="I357" s="2" t="s">
        <v>1015</v>
      </c>
      <c r="J357" s="2">
        <v>53.730015000000002</v>
      </c>
      <c r="K357" s="2">
        <v>3.5181497999999999E-2</v>
      </c>
      <c r="L357" s="2" t="s">
        <v>80</v>
      </c>
      <c r="M357" s="2">
        <v>3</v>
      </c>
    </row>
    <row r="358" spans="1:13" ht="15">
      <c r="A358" s="2">
        <v>1533434</v>
      </c>
      <c r="B358" s="77">
        <v>42894.854166666664</v>
      </c>
      <c r="C358" s="2">
        <v>3</v>
      </c>
      <c r="D358" s="2" t="s">
        <v>89</v>
      </c>
      <c r="E358" s="2" t="s">
        <v>1016</v>
      </c>
      <c r="F358" s="2" t="s">
        <v>671</v>
      </c>
      <c r="G358" s="2" t="s">
        <v>530</v>
      </c>
      <c r="H358" s="2" t="s">
        <v>78</v>
      </c>
      <c r="I358" s="2" t="s">
        <v>1017</v>
      </c>
      <c r="J358" s="2">
        <v>54.306699999999999</v>
      </c>
      <c r="K358" s="2">
        <v>-0.40835207000000001</v>
      </c>
      <c r="L358" s="2" t="s">
        <v>80</v>
      </c>
      <c r="M358" s="2">
        <v>3</v>
      </c>
    </row>
    <row r="359" spans="1:13" ht="15">
      <c r="A359" s="2">
        <v>1533732</v>
      </c>
      <c r="B359" s="77">
        <v>42909.473611111112</v>
      </c>
      <c r="C359" s="2">
        <v>3</v>
      </c>
      <c r="D359" s="2" t="s">
        <v>81</v>
      </c>
      <c r="E359" s="2" t="s">
        <v>1018</v>
      </c>
      <c r="F359" s="2" t="s">
        <v>233</v>
      </c>
      <c r="G359" s="2" t="s">
        <v>937</v>
      </c>
      <c r="H359" s="2" t="s">
        <v>121</v>
      </c>
      <c r="I359" s="2" t="s">
        <v>1019</v>
      </c>
      <c r="J359" s="2">
        <v>53.696043000000003</v>
      </c>
      <c r="K359" s="2">
        <v>-1.9339299999999999</v>
      </c>
      <c r="L359" s="2" t="s">
        <v>80</v>
      </c>
      <c r="M359" s="2">
        <v>3</v>
      </c>
    </row>
    <row r="360" spans="1:13" ht="15">
      <c r="A360" s="2">
        <v>1534080</v>
      </c>
      <c r="B360" s="77">
        <v>42910.447916666664</v>
      </c>
      <c r="C360" s="2">
        <v>3</v>
      </c>
      <c r="D360" s="2" t="s">
        <v>81</v>
      </c>
      <c r="E360" s="2" t="s">
        <v>1020</v>
      </c>
      <c r="F360" s="2" t="s">
        <v>104</v>
      </c>
      <c r="G360" s="2" t="s">
        <v>665</v>
      </c>
      <c r="H360" s="2" t="s">
        <v>121</v>
      </c>
      <c r="I360" s="2" t="s">
        <v>1021</v>
      </c>
      <c r="J360" s="2">
        <v>53.591078000000003</v>
      </c>
      <c r="K360" s="2">
        <v>-1.3772266</v>
      </c>
      <c r="L360" s="2" t="s">
        <v>80</v>
      </c>
      <c r="M360" s="2">
        <v>3</v>
      </c>
    </row>
    <row r="361" spans="1:13" ht="15">
      <c r="A361" s="2">
        <v>1534176</v>
      </c>
      <c r="B361" s="77">
        <v>42910.416666666664</v>
      </c>
      <c r="C361" s="2">
        <v>3</v>
      </c>
      <c r="D361" s="2" t="s">
        <v>94</v>
      </c>
      <c r="E361" s="2" t="s">
        <v>736</v>
      </c>
      <c r="F361" s="2" t="s">
        <v>650</v>
      </c>
      <c r="G361" s="2" t="s">
        <v>737</v>
      </c>
      <c r="H361" s="2" t="s">
        <v>78</v>
      </c>
      <c r="I361" s="2" t="s">
        <v>1022</v>
      </c>
      <c r="J361" s="2">
        <v>53.626071000000003</v>
      </c>
      <c r="K361" s="2">
        <v>-0.95530364000000001</v>
      </c>
      <c r="L361" s="2" t="s">
        <v>80</v>
      </c>
      <c r="M361" s="2">
        <v>3</v>
      </c>
    </row>
    <row r="362" spans="1:13" ht="15">
      <c r="A362" s="2">
        <v>1534285</v>
      </c>
      <c r="B362" s="77">
        <v>42911.4375</v>
      </c>
      <c r="C362" s="2">
        <v>3</v>
      </c>
      <c r="D362" s="2" t="s">
        <v>81</v>
      </c>
      <c r="E362" s="2" t="s">
        <v>1023</v>
      </c>
      <c r="F362" s="2" t="s">
        <v>104</v>
      </c>
      <c r="G362" s="2" t="s">
        <v>1024</v>
      </c>
      <c r="H362" s="2" t="s">
        <v>78</v>
      </c>
      <c r="I362" s="2" t="s">
        <v>1025</v>
      </c>
      <c r="J362" s="2">
        <v>53.525731</v>
      </c>
      <c r="K362" s="2">
        <v>-1.4703512999999999</v>
      </c>
      <c r="L362" s="2" t="s">
        <v>80</v>
      </c>
      <c r="M362" s="2">
        <v>3</v>
      </c>
    </row>
    <row r="363" spans="1:13" ht="15">
      <c r="A363" s="2">
        <v>1534358</v>
      </c>
      <c r="B363" s="77">
        <v>42911.958333333336</v>
      </c>
      <c r="C363" s="2">
        <v>3</v>
      </c>
      <c r="D363" s="2" t="s">
        <v>94</v>
      </c>
      <c r="E363" s="2" t="s">
        <v>1026</v>
      </c>
      <c r="F363" s="2" t="s">
        <v>96</v>
      </c>
      <c r="G363" s="2" t="s">
        <v>1027</v>
      </c>
      <c r="H363" s="2" t="s">
        <v>78</v>
      </c>
      <c r="I363" s="2" t="s">
        <v>1028</v>
      </c>
      <c r="J363" s="2">
        <v>53.766098999999997</v>
      </c>
      <c r="K363" s="2">
        <v>-1.6472534000000001</v>
      </c>
      <c r="L363" s="2" t="s">
        <v>80</v>
      </c>
      <c r="M363" s="2">
        <v>3</v>
      </c>
    </row>
    <row r="364" spans="1:13" ht="15">
      <c r="A364" s="2">
        <v>1534719</v>
      </c>
      <c r="B364" s="77">
        <v>42912.602083333331</v>
      </c>
      <c r="C364" s="2">
        <v>3</v>
      </c>
      <c r="D364" s="2" t="s">
        <v>89</v>
      </c>
      <c r="E364" s="2" t="s">
        <v>1029</v>
      </c>
      <c r="F364" s="2" t="s">
        <v>305</v>
      </c>
      <c r="G364" s="2" t="s">
        <v>472</v>
      </c>
      <c r="H364" s="2" t="s">
        <v>78</v>
      </c>
      <c r="I364" s="2" t="s">
        <v>1030</v>
      </c>
      <c r="J364" s="2">
        <v>53.574905999999999</v>
      </c>
      <c r="K364" s="2">
        <v>-1.1710183999999999</v>
      </c>
      <c r="L364" s="2" t="s">
        <v>80</v>
      </c>
      <c r="M364" s="2">
        <v>3</v>
      </c>
    </row>
    <row r="365" spans="1:13" ht="15">
      <c r="A365" s="2">
        <v>1535371</v>
      </c>
      <c r="B365" s="77">
        <v>42915.354166666664</v>
      </c>
      <c r="C365" s="2">
        <v>3</v>
      </c>
      <c r="D365" s="2" t="s">
        <v>255</v>
      </c>
      <c r="E365" s="2" t="s">
        <v>1031</v>
      </c>
      <c r="F365" s="2" t="s">
        <v>461</v>
      </c>
      <c r="G365" s="2" t="s">
        <v>1032</v>
      </c>
      <c r="H365" s="2" t="s">
        <v>78</v>
      </c>
      <c r="I365" s="2" t="s">
        <v>1033</v>
      </c>
      <c r="J365" s="2">
        <v>53.496882999999997</v>
      </c>
      <c r="K365" s="2">
        <v>-1.5602513</v>
      </c>
      <c r="L365" s="2" t="s">
        <v>80</v>
      </c>
      <c r="M365" s="2">
        <v>3</v>
      </c>
    </row>
    <row r="366" spans="1:13" ht="15">
      <c r="A366" s="2">
        <v>1535452</v>
      </c>
      <c r="B366" s="77">
        <v>42915.475694444445</v>
      </c>
      <c r="C366" s="2">
        <v>3</v>
      </c>
      <c r="D366" s="2" t="s">
        <v>89</v>
      </c>
      <c r="E366" s="2" t="s">
        <v>1034</v>
      </c>
      <c r="F366" s="2" t="s">
        <v>91</v>
      </c>
      <c r="G366" s="2" t="s">
        <v>1035</v>
      </c>
      <c r="H366" s="2" t="s">
        <v>78</v>
      </c>
      <c r="I366" s="2" t="s">
        <v>1036</v>
      </c>
      <c r="J366" s="2">
        <v>53.834186000000003</v>
      </c>
      <c r="K366" s="2">
        <v>-1.0682016999999999</v>
      </c>
      <c r="L366" s="2" t="s">
        <v>80</v>
      </c>
      <c r="M366" s="2">
        <v>3</v>
      </c>
    </row>
    <row r="367" spans="1:13" ht="15">
      <c r="A367" s="2">
        <v>1535586</v>
      </c>
      <c r="B367" s="77">
        <v>42915.704861111109</v>
      </c>
      <c r="C367" s="2">
        <v>3</v>
      </c>
      <c r="D367" s="2" t="s">
        <v>81</v>
      </c>
      <c r="F367" s="2" t="s">
        <v>311</v>
      </c>
      <c r="G367" s="2" t="s">
        <v>1037</v>
      </c>
      <c r="H367" s="2" t="s">
        <v>78</v>
      </c>
      <c r="I367" s="2" t="s">
        <v>1038</v>
      </c>
      <c r="J367" s="2">
        <v>54.016893000000003</v>
      </c>
      <c r="K367" s="2">
        <v>-0.21505863</v>
      </c>
      <c r="L367" s="2" t="s">
        <v>80</v>
      </c>
      <c r="M367" s="2">
        <v>3</v>
      </c>
    </row>
    <row r="368" spans="1:13" ht="15">
      <c r="A368" s="2">
        <v>1536102</v>
      </c>
      <c r="B368" s="77">
        <v>42918.779861111114</v>
      </c>
      <c r="C368" s="2">
        <v>3</v>
      </c>
      <c r="D368" s="2" t="s">
        <v>81</v>
      </c>
      <c r="E368" s="2" t="s">
        <v>1039</v>
      </c>
      <c r="F368" s="2" t="s">
        <v>104</v>
      </c>
      <c r="G368" s="2" t="s">
        <v>790</v>
      </c>
      <c r="H368" s="2" t="s">
        <v>78</v>
      </c>
      <c r="I368" s="2" t="s">
        <v>1040</v>
      </c>
      <c r="J368" s="2">
        <v>53.729939000000002</v>
      </c>
      <c r="K368" s="2">
        <v>-1.4111004</v>
      </c>
      <c r="L368" s="2" t="s">
        <v>80</v>
      </c>
      <c r="M368" s="2">
        <v>3</v>
      </c>
    </row>
    <row r="369" spans="1:13" ht="15">
      <c r="A369" s="2">
        <v>1536600</v>
      </c>
      <c r="B369" s="77">
        <v>42920.479166666664</v>
      </c>
      <c r="C369" s="2">
        <v>3</v>
      </c>
      <c r="D369" s="2" t="s">
        <v>255</v>
      </c>
      <c r="E369" s="2" t="s">
        <v>1041</v>
      </c>
      <c r="F369" s="2" t="s">
        <v>355</v>
      </c>
      <c r="G369" s="2" t="s">
        <v>1042</v>
      </c>
      <c r="H369" s="2" t="s">
        <v>78</v>
      </c>
      <c r="I369" s="2" t="s">
        <v>1043</v>
      </c>
      <c r="J369" s="2">
        <v>53.504966000000003</v>
      </c>
      <c r="K369" s="2">
        <v>-1.3432084</v>
      </c>
      <c r="L369" s="2" t="s">
        <v>80</v>
      </c>
      <c r="M369" s="2">
        <v>3</v>
      </c>
    </row>
    <row r="370" spans="1:13" ht="15">
      <c r="A370" s="2">
        <v>1536706</v>
      </c>
      <c r="B370" s="77">
        <v>42920.583333333336</v>
      </c>
      <c r="C370" s="2">
        <v>3</v>
      </c>
      <c r="D370" s="2" t="s">
        <v>81</v>
      </c>
      <c r="F370" s="2" t="s">
        <v>104</v>
      </c>
      <c r="G370" s="2" t="s">
        <v>1044</v>
      </c>
      <c r="H370" s="2" t="s">
        <v>78</v>
      </c>
      <c r="I370" s="2" t="s">
        <v>1045</v>
      </c>
      <c r="J370" s="2">
        <v>53.729765</v>
      </c>
      <c r="K370" s="2">
        <v>-1.9779846999999999</v>
      </c>
      <c r="L370" s="2" t="s">
        <v>80</v>
      </c>
      <c r="M370" s="2">
        <v>3</v>
      </c>
    </row>
    <row r="371" spans="1:13" ht="15">
      <c r="A371" s="2">
        <v>1538216</v>
      </c>
      <c r="B371" s="77">
        <v>42926.40625</v>
      </c>
      <c r="C371" s="2">
        <v>3</v>
      </c>
      <c r="D371" s="2" t="s">
        <v>74</v>
      </c>
      <c r="E371" s="2" t="s">
        <v>826</v>
      </c>
      <c r="F371" s="2" t="s">
        <v>87</v>
      </c>
      <c r="G371" s="2" t="s">
        <v>827</v>
      </c>
      <c r="H371" s="2" t="s">
        <v>78</v>
      </c>
      <c r="I371" s="2" t="s">
        <v>1046</v>
      </c>
      <c r="J371" s="2">
        <v>53.681376999999998</v>
      </c>
      <c r="K371" s="2">
        <v>-1.7301707</v>
      </c>
      <c r="L371" s="2" t="s">
        <v>80</v>
      </c>
      <c r="M371" s="2">
        <v>3</v>
      </c>
    </row>
    <row r="372" spans="1:13" ht="15">
      <c r="A372" s="2">
        <v>1539088</v>
      </c>
      <c r="B372" s="77">
        <v>42927.695833333331</v>
      </c>
      <c r="C372" s="2">
        <v>3</v>
      </c>
      <c r="D372" s="2" t="s">
        <v>74</v>
      </c>
      <c r="E372" s="2" t="s">
        <v>636</v>
      </c>
      <c r="F372" s="2" t="s">
        <v>351</v>
      </c>
      <c r="G372" s="2" t="s">
        <v>637</v>
      </c>
      <c r="H372" s="2" t="s">
        <v>78</v>
      </c>
      <c r="I372" s="2" t="s">
        <v>1047</v>
      </c>
      <c r="J372" s="2">
        <v>53.678983000000002</v>
      </c>
      <c r="K372" s="2">
        <v>-1.4705509999999999</v>
      </c>
      <c r="L372" s="2" t="s">
        <v>80</v>
      </c>
      <c r="M372" s="2">
        <v>3</v>
      </c>
    </row>
    <row r="373" spans="1:13" ht="15">
      <c r="A373" s="2">
        <v>1539091</v>
      </c>
      <c r="B373" s="77">
        <v>42927.600694444445</v>
      </c>
      <c r="C373" s="2">
        <v>3</v>
      </c>
      <c r="D373" s="2" t="s">
        <v>309</v>
      </c>
      <c r="E373" s="2" t="s">
        <v>1048</v>
      </c>
      <c r="F373" s="2" t="s">
        <v>1049</v>
      </c>
      <c r="G373" s="2" t="s">
        <v>1050</v>
      </c>
      <c r="H373" s="2" t="s">
        <v>121</v>
      </c>
      <c r="I373" s="2" t="s">
        <v>1051</v>
      </c>
      <c r="J373" s="2">
        <v>53.948680000000003</v>
      </c>
      <c r="K373" s="2">
        <v>-1.1136486999999999</v>
      </c>
      <c r="L373" s="2" t="s">
        <v>80</v>
      </c>
      <c r="M373" s="2">
        <v>3</v>
      </c>
    </row>
    <row r="374" spans="1:13" ht="15">
      <c r="A374" s="2">
        <v>1539453</v>
      </c>
      <c r="B374" s="77">
        <v>42929.427083333336</v>
      </c>
      <c r="C374" s="2">
        <v>3</v>
      </c>
      <c r="D374" s="2" t="s">
        <v>255</v>
      </c>
      <c r="E374" s="2" t="s">
        <v>1052</v>
      </c>
      <c r="F374" s="2" t="s">
        <v>256</v>
      </c>
      <c r="G374" s="2" t="s">
        <v>1053</v>
      </c>
      <c r="H374" s="2" t="s">
        <v>121</v>
      </c>
      <c r="I374" s="2" t="s">
        <v>1054</v>
      </c>
      <c r="J374" s="2">
        <v>53.862703000000003</v>
      </c>
      <c r="K374" s="2">
        <v>-0.67008080000000003</v>
      </c>
      <c r="L374" s="2" t="s">
        <v>80</v>
      </c>
      <c r="M374" s="2">
        <v>3</v>
      </c>
    </row>
    <row r="375" spans="1:13" ht="15">
      <c r="A375" s="2">
        <v>1540384</v>
      </c>
      <c r="B375" s="77">
        <v>42932.25</v>
      </c>
      <c r="C375" s="2">
        <v>3</v>
      </c>
      <c r="D375" s="2" t="s">
        <v>94</v>
      </c>
      <c r="E375" s="2" t="s">
        <v>1055</v>
      </c>
      <c r="F375" s="2" t="s">
        <v>96</v>
      </c>
      <c r="G375" s="2" t="s">
        <v>1056</v>
      </c>
      <c r="H375" s="2" t="s">
        <v>78</v>
      </c>
      <c r="I375" s="2" t="s">
        <v>1057</v>
      </c>
      <c r="J375" s="2">
        <v>54.228051000000001</v>
      </c>
      <c r="K375" s="2">
        <v>-0.34817409999999999</v>
      </c>
      <c r="L375" s="2" t="s">
        <v>80</v>
      </c>
      <c r="M375" s="2">
        <v>3</v>
      </c>
    </row>
    <row r="376" spans="1:13" ht="15">
      <c r="A376" s="2">
        <v>1540894</v>
      </c>
      <c r="B376" s="77">
        <v>42934.416666666664</v>
      </c>
      <c r="C376" s="2">
        <v>3</v>
      </c>
      <c r="D376" s="2" t="s">
        <v>309</v>
      </c>
      <c r="E376" s="2" t="s">
        <v>391</v>
      </c>
      <c r="F376" s="2" t="s">
        <v>1049</v>
      </c>
      <c r="G376" s="2" t="s">
        <v>153</v>
      </c>
      <c r="H376" s="2" t="s">
        <v>121</v>
      </c>
      <c r="I376" s="2" t="s">
        <v>570</v>
      </c>
      <c r="J376" s="2">
        <v>54.003869000000002</v>
      </c>
      <c r="K376" s="2">
        <v>-1.5514186999999999</v>
      </c>
      <c r="L376" s="2" t="s">
        <v>80</v>
      </c>
      <c r="M376" s="2">
        <v>3</v>
      </c>
    </row>
    <row r="377" spans="1:13" ht="15">
      <c r="A377" s="2">
        <v>1541144</v>
      </c>
      <c r="B377" s="77">
        <v>42934.510416666664</v>
      </c>
      <c r="C377" s="2">
        <v>3</v>
      </c>
      <c r="D377" s="2" t="s">
        <v>81</v>
      </c>
      <c r="E377" s="2" t="s">
        <v>1058</v>
      </c>
      <c r="F377" s="2" t="s">
        <v>163</v>
      </c>
      <c r="G377" s="2" t="s">
        <v>1059</v>
      </c>
      <c r="H377" s="2" t="s">
        <v>121</v>
      </c>
      <c r="I377" s="2" t="s">
        <v>1060</v>
      </c>
      <c r="J377" s="2">
        <v>53.982641000000001</v>
      </c>
      <c r="K377" s="2">
        <v>-1.5237411000000001</v>
      </c>
      <c r="L377" s="2" t="s">
        <v>80</v>
      </c>
      <c r="M377" s="2">
        <v>3</v>
      </c>
    </row>
    <row r="378" spans="1:13" ht="15">
      <c r="A378" s="2">
        <v>1542024</v>
      </c>
      <c r="B378" s="77">
        <v>42936.5625</v>
      </c>
      <c r="C378" s="2">
        <v>3</v>
      </c>
      <c r="D378" s="2" t="s">
        <v>89</v>
      </c>
      <c r="E378" s="2" t="s">
        <v>1061</v>
      </c>
      <c r="F378" s="2" t="s">
        <v>152</v>
      </c>
      <c r="G378" s="2" t="s">
        <v>863</v>
      </c>
      <c r="H378" s="2" t="s">
        <v>78</v>
      </c>
      <c r="I378" s="2" t="s">
        <v>1062</v>
      </c>
      <c r="J378" s="2">
        <v>54.050159999999998</v>
      </c>
      <c r="K378" s="2">
        <v>-1.3219666000000001</v>
      </c>
      <c r="L378" s="2" t="s">
        <v>80</v>
      </c>
      <c r="M378" s="2">
        <v>3</v>
      </c>
    </row>
    <row r="379" spans="1:13" ht="15">
      <c r="A379" s="2">
        <v>1542086</v>
      </c>
      <c r="B379" s="77">
        <v>42936.9375</v>
      </c>
      <c r="C379" s="2">
        <v>3</v>
      </c>
      <c r="D379" s="2" t="s">
        <v>89</v>
      </c>
      <c r="E379" s="2" t="s">
        <v>724</v>
      </c>
      <c r="F379" s="2" t="s">
        <v>270</v>
      </c>
      <c r="G379" s="2" t="s">
        <v>475</v>
      </c>
      <c r="H379" s="2" t="s">
        <v>78</v>
      </c>
      <c r="I379" s="2" t="s">
        <v>1063</v>
      </c>
      <c r="J379" s="2">
        <v>53.708866</v>
      </c>
      <c r="K379" s="2">
        <v>-1.8923998</v>
      </c>
      <c r="L379" s="2" t="s">
        <v>80</v>
      </c>
      <c r="M379" s="2">
        <v>3</v>
      </c>
    </row>
    <row r="380" spans="1:13" ht="15">
      <c r="A380" s="2">
        <v>1542660</v>
      </c>
      <c r="B380" s="77">
        <v>42939.916666666664</v>
      </c>
      <c r="C380" s="2">
        <v>3</v>
      </c>
      <c r="D380" s="2" t="s">
        <v>94</v>
      </c>
      <c r="E380" s="2" t="s">
        <v>1008</v>
      </c>
      <c r="F380" s="2" t="s">
        <v>96</v>
      </c>
      <c r="G380" s="2" t="s">
        <v>512</v>
      </c>
      <c r="H380" s="2" t="s">
        <v>78</v>
      </c>
      <c r="I380" s="2" t="s">
        <v>1009</v>
      </c>
      <c r="J380" s="2">
        <v>53.242528</v>
      </c>
      <c r="K380" s="2">
        <v>-1.3831952000000001</v>
      </c>
      <c r="L380" s="2" t="s">
        <v>80</v>
      </c>
      <c r="M380" s="2">
        <v>3</v>
      </c>
    </row>
    <row r="381" spans="1:13" ht="15">
      <c r="A381" s="2">
        <v>1543186</v>
      </c>
      <c r="B381" s="77">
        <v>42941.425000000003</v>
      </c>
      <c r="C381" s="2">
        <v>3</v>
      </c>
      <c r="D381" s="2" t="s">
        <v>74</v>
      </c>
      <c r="E381" s="2" t="s">
        <v>1064</v>
      </c>
      <c r="F381" s="2" t="s">
        <v>148</v>
      </c>
      <c r="G381" s="2" t="s">
        <v>1065</v>
      </c>
      <c r="H381" s="2" t="s">
        <v>121</v>
      </c>
      <c r="I381" s="2" t="s">
        <v>1066</v>
      </c>
      <c r="J381" s="2">
        <v>53.732075999999999</v>
      </c>
      <c r="K381" s="2">
        <v>-0.62827434999999998</v>
      </c>
      <c r="L381" s="2" t="s">
        <v>80</v>
      </c>
      <c r="M381" s="2">
        <v>3</v>
      </c>
    </row>
    <row r="382" spans="1:13" ht="15">
      <c r="A382" s="2">
        <v>1543409</v>
      </c>
      <c r="B382" s="77">
        <v>42942.552083333336</v>
      </c>
      <c r="C382" s="2">
        <v>3</v>
      </c>
      <c r="D382" s="2" t="s">
        <v>74</v>
      </c>
      <c r="E382" s="2" t="s">
        <v>1067</v>
      </c>
      <c r="F382" s="2" t="s">
        <v>647</v>
      </c>
      <c r="G382" s="2" t="s">
        <v>1068</v>
      </c>
      <c r="H382" s="2" t="s">
        <v>237</v>
      </c>
      <c r="I382" s="2" t="s">
        <v>1069</v>
      </c>
      <c r="J382" s="2">
        <v>53.979149999999997</v>
      </c>
      <c r="K382" s="2">
        <v>-2.0847405000000001</v>
      </c>
      <c r="L382" s="2" t="s">
        <v>80</v>
      </c>
      <c r="M382" s="2">
        <v>3</v>
      </c>
    </row>
    <row r="383" spans="1:13" ht="15">
      <c r="A383" s="2">
        <v>1544070</v>
      </c>
      <c r="B383" s="77">
        <v>42944.583333333336</v>
      </c>
      <c r="C383" s="2">
        <v>3</v>
      </c>
      <c r="D383" s="2" t="s">
        <v>81</v>
      </c>
      <c r="E383" s="2" t="s">
        <v>1070</v>
      </c>
      <c r="F383" s="2" t="s">
        <v>1049</v>
      </c>
      <c r="G383" s="2" t="s">
        <v>1071</v>
      </c>
      <c r="H383" s="2" t="s">
        <v>78</v>
      </c>
      <c r="I383" s="2" t="s">
        <v>1072</v>
      </c>
      <c r="J383" s="2">
        <v>53.703313000000001</v>
      </c>
      <c r="K383" s="2">
        <v>-1.9168016999999999</v>
      </c>
      <c r="L383" s="2" t="s">
        <v>80</v>
      </c>
      <c r="M383" s="2">
        <v>3</v>
      </c>
    </row>
    <row r="384" spans="1:13" ht="15">
      <c r="A384" s="2">
        <v>1544893</v>
      </c>
      <c r="B384" s="77">
        <v>42948.697916666664</v>
      </c>
      <c r="C384" s="2">
        <v>3</v>
      </c>
      <c r="D384" s="2" t="s">
        <v>81</v>
      </c>
      <c r="E384" s="2" t="s">
        <v>1073</v>
      </c>
      <c r="F384" s="2" t="s">
        <v>119</v>
      </c>
      <c r="G384" s="2" t="s">
        <v>1074</v>
      </c>
      <c r="H384" s="2" t="s">
        <v>78</v>
      </c>
      <c r="I384" s="2" t="s">
        <v>1075</v>
      </c>
      <c r="J384" s="2">
        <v>54.034855999999998</v>
      </c>
      <c r="K384" s="2">
        <v>-1.5703232</v>
      </c>
      <c r="L384" s="2" t="s">
        <v>80</v>
      </c>
      <c r="M384" s="2">
        <v>3</v>
      </c>
    </row>
    <row r="385" spans="1:13" ht="15">
      <c r="A385" s="2">
        <v>1545609</v>
      </c>
      <c r="B385" s="77">
        <v>42950.545138888891</v>
      </c>
      <c r="C385" s="2">
        <v>3</v>
      </c>
      <c r="D385" s="2" t="s">
        <v>81</v>
      </c>
      <c r="F385" s="2" t="s">
        <v>171</v>
      </c>
      <c r="G385" s="2" t="s">
        <v>631</v>
      </c>
      <c r="H385" s="2" t="s">
        <v>78</v>
      </c>
      <c r="I385" s="2" t="s">
        <v>1076</v>
      </c>
      <c r="J385" s="2">
        <v>54.489066999999999</v>
      </c>
      <c r="K385" s="2">
        <v>-0.61231902000000005</v>
      </c>
      <c r="L385" s="2" t="s">
        <v>80</v>
      </c>
      <c r="M385" s="2">
        <v>3</v>
      </c>
    </row>
    <row r="386" spans="1:13" ht="15">
      <c r="A386" s="2">
        <v>1545727</v>
      </c>
      <c r="B386" s="77">
        <v>42952.416666666664</v>
      </c>
      <c r="C386" s="2">
        <v>3</v>
      </c>
      <c r="D386" s="2" t="s">
        <v>81</v>
      </c>
      <c r="E386" s="2" t="s">
        <v>1077</v>
      </c>
      <c r="F386" s="2" t="s">
        <v>83</v>
      </c>
      <c r="G386" s="2" t="s">
        <v>1078</v>
      </c>
      <c r="H386" s="2" t="s">
        <v>78</v>
      </c>
      <c r="I386" s="2" t="s">
        <v>1079</v>
      </c>
      <c r="J386" s="2">
        <v>53.436850999999997</v>
      </c>
      <c r="K386" s="2">
        <v>-1.5396463</v>
      </c>
      <c r="L386" s="2" t="s">
        <v>80</v>
      </c>
      <c r="M386" s="2">
        <v>3</v>
      </c>
    </row>
    <row r="387" spans="1:13" ht="15">
      <c r="A387" s="2">
        <v>1545951</v>
      </c>
      <c r="B387" s="77">
        <v>42954.294444444444</v>
      </c>
      <c r="C387" s="2">
        <v>3</v>
      </c>
      <c r="D387" s="2" t="s">
        <v>89</v>
      </c>
      <c r="E387" s="2" t="s">
        <v>166</v>
      </c>
      <c r="F387" s="2" t="s">
        <v>152</v>
      </c>
      <c r="G387" s="2" t="s">
        <v>168</v>
      </c>
      <c r="H387" s="2" t="s">
        <v>78</v>
      </c>
      <c r="I387" s="2" t="s">
        <v>169</v>
      </c>
      <c r="J387" s="2">
        <v>54.223216999999998</v>
      </c>
      <c r="K387" s="2">
        <v>-0.58259503999999995</v>
      </c>
      <c r="L387" s="2" t="s">
        <v>80</v>
      </c>
      <c r="M387" s="2">
        <v>3</v>
      </c>
    </row>
    <row r="388" spans="1:13" ht="15">
      <c r="A388" s="2">
        <v>1546097</v>
      </c>
      <c r="B388" s="77">
        <v>42949.40625</v>
      </c>
      <c r="C388" s="2">
        <v>3</v>
      </c>
      <c r="D388" s="2" t="s">
        <v>81</v>
      </c>
      <c r="E388" s="2" t="s">
        <v>868</v>
      </c>
      <c r="F388" s="2" t="s">
        <v>83</v>
      </c>
      <c r="G388" s="2" t="s">
        <v>1080</v>
      </c>
      <c r="H388" s="2" t="s">
        <v>78</v>
      </c>
      <c r="I388" s="2" t="s">
        <v>1081</v>
      </c>
      <c r="J388" s="2">
        <v>53.927729999999997</v>
      </c>
      <c r="K388" s="2">
        <v>-1.8231571</v>
      </c>
      <c r="L388" s="2" t="s">
        <v>80</v>
      </c>
      <c r="M388" s="2">
        <v>3</v>
      </c>
    </row>
    <row r="389" spans="1:13" ht="15">
      <c r="A389" s="2">
        <v>1546641</v>
      </c>
      <c r="B389" s="77">
        <v>42956.541666666664</v>
      </c>
      <c r="C389" s="2">
        <v>3</v>
      </c>
      <c r="D389" s="2" t="s">
        <v>143</v>
      </c>
      <c r="E389" s="2" t="s">
        <v>1082</v>
      </c>
      <c r="F389" s="2" t="s">
        <v>107</v>
      </c>
      <c r="G389" s="2" t="s">
        <v>739</v>
      </c>
      <c r="H389" s="2" t="s">
        <v>237</v>
      </c>
      <c r="I389" s="2" t="s">
        <v>1083</v>
      </c>
      <c r="J389" s="2">
        <v>53.714250999999997</v>
      </c>
      <c r="K389" s="2">
        <v>-0.11106062999999999</v>
      </c>
      <c r="L389" s="2" t="s">
        <v>80</v>
      </c>
      <c r="M389" s="2">
        <v>3</v>
      </c>
    </row>
    <row r="390" spans="1:13" ht="15">
      <c r="A390" s="2">
        <v>1546703</v>
      </c>
      <c r="B390" s="77">
        <v>42956.541666666664</v>
      </c>
      <c r="C390" s="2">
        <v>3</v>
      </c>
      <c r="D390" s="2" t="s">
        <v>81</v>
      </c>
      <c r="E390" s="2" t="s">
        <v>1084</v>
      </c>
      <c r="F390" s="2" t="s">
        <v>104</v>
      </c>
      <c r="G390" s="2" t="s">
        <v>1085</v>
      </c>
      <c r="H390" s="2" t="s">
        <v>78</v>
      </c>
      <c r="I390" s="2" t="s">
        <v>1086</v>
      </c>
      <c r="J390" s="2">
        <v>53.828504000000002</v>
      </c>
      <c r="K390" s="2">
        <v>-1.4815825</v>
      </c>
      <c r="L390" s="2" t="s">
        <v>80</v>
      </c>
      <c r="M390" s="2">
        <v>3</v>
      </c>
    </row>
    <row r="391" spans="1:13" ht="15">
      <c r="A391" s="2">
        <v>1546872</v>
      </c>
      <c r="B391" s="77">
        <v>42957.378472222219</v>
      </c>
      <c r="C391" s="2">
        <v>3</v>
      </c>
      <c r="D391" s="2" t="s">
        <v>255</v>
      </c>
      <c r="E391" s="2" t="s">
        <v>1087</v>
      </c>
      <c r="F391" s="2" t="s">
        <v>461</v>
      </c>
      <c r="G391" s="2" t="s">
        <v>1088</v>
      </c>
      <c r="H391" s="2" t="s">
        <v>78</v>
      </c>
      <c r="I391" s="2" t="s">
        <v>1089</v>
      </c>
      <c r="J391" s="2">
        <v>53.351990999999998</v>
      </c>
      <c r="K391" s="2">
        <v>-1.3792131000000001</v>
      </c>
      <c r="L391" s="2" t="s">
        <v>80</v>
      </c>
      <c r="M391" s="2">
        <v>3</v>
      </c>
    </row>
    <row r="392" spans="1:13" ht="15">
      <c r="A392" s="2">
        <v>1546881</v>
      </c>
      <c r="B392" s="77">
        <v>42957.375</v>
      </c>
      <c r="C392" s="2">
        <v>3</v>
      </c>
      <c r="D392" s="2" t="s">
        <v>81</v>
      </c>
      <c r="E392" s="2" t="s">
        <v>1090</v>
      </c>
      <c r="F392" s="2" t="s">
        <v>104</v>
      </c>
      <c r="G392" s="2" t="s">
        <v>1091</v>
      </c>
      <c r="H392" s="2" t="s">
        <v>78</v>
      </c>
      <c r="I392" s="2" t="s">
        <v>1092</v>
      </c>
      <c r="J392" s="2">
        <v>53.739092999999997</v>
      </c>
      <c r="K392" s="2">
        <v>-1.2922631</v>
      </c>
      <c r="L392" s="2" t="s">
        <v>80</v>
      </c>
      <c r="M392" s="2">
        <v>3</v>
      </c>
    </row>
    <row r="393" spans="1:13" ht="15">
      <c r="A393" s="2">
        <v>1547926</v>
      </c>
      <c r="B393" s="77">
        <v>42888.992361111108</v>
      </c>
      <c r="C393" s="2">
        <v>3</v>
      </c>
      <c r="D393" s="2" t="s">
        <v>89</v>
      </c>
      <c r="E393" s="2" t="s">
        <v>110</v>
      </c>
      <c r="F393" s="2" t="s">
        <v>270</v>
      </c>
      <c r="G393" s="2" t="s">
        <v>530</v>
      </c>
      <c r="H393" s="2" t="s">
        <v>78</v>
      </c>
      <c r="I393" s="2" t="s">
        <v>1017</v>
      </c>
      <c r="J393" s="2">
        <v>54.306699999999999</v>
      </c>
      <c r="K393" s="2">
        <v>-0.40835207000000001</v>
      </c>
      <c r="L393" s="2" t="s">
        <v>80</v>
      </c>
      <c r="M393" s="2">
        <v>3</v>
      </c>
    </row>
    <row r="394" spans="1:13" ht="15">
      <c r="A394" s="2">
        <v>1547967</v>
      </c>
      <c r="B394" s="77">
        <v>42961.666666666664</v>
      </c>
      <c r="C394" s="2">
        <v>3</v>
      </c>
      <c r="D394" s="2" t="s">
        <v>229</v>
      </c>
      <c r="E394" s="2" t="s">
        <v>1093</v>
      </c>
      <c r="F394" s="2" t="s">
        <v>1094</v>
      </c>
      <c r="G394" s="2" t="s">
        <v>634</v>
      </c>
      <c r="H394" s="2" t="s">
        <v>78</v>
      </c>
      <c r="I394" s="2" t="s">
        <v>1095</v>
      </c>
      <c r="J394" s="2">
        <v>54.058162000000003</v>
      </c>
      <c r="K394" s="2">
        <v>-1.4452725</v>
      </c>
      <c r="L394" s="2" t="s">
        <v>80</v>
      </c>
      <c r="M394" s="2">
        <v>3</v>
      </c>
    </row>
    <row r="395" spans="1:13" ht="15">
      <c r="A395" s="2">
        <v>1548986</v>
      </c>
      <c r="B395" s="77">
        <v>42965.565972222219</v>
      </c>
      <c r="C395" s="2">
        <v>3</v>
      </c>
      <c r="D395" s="2" t="s">
        <v>74</v>
      </c>
      <c r="E395" s="2" t="s">
        <v>1096</v>
      </c>
      <c r="F395" s="2" t="s">
        <v>671</v>
      </c>
      <c r="G395" s="2" t="s">
        <v>1097</v>
      </c>
      <c r="H395" s="2" t="s">
        <v>78</v>
      </c>
      <c r="I395" s="2" t="s">
        <v>1098</v>
      </c>
      <c r="J395" s="2">
        <v>53.993265999999998</v>
      </c>
      <c r="K395" s="2">
        <v>-1.2754538</v>
      </c>
      <c r="L395" s="2" t="s">
        <v>80</v>
      </c>
      <c r="M395" s="2">
        <v>3</v>
      </c>
    </row>
    <row r="396" spans="1:13" ht="15">
      <c r="A396" s="2">
        <v>1549032</v>
      </c>
      <c r="B396" s="77">
        <v>42965.5</v>
      </c>
      <c r="C396" s="2">
        <v>3</v>
      </c>
      <c r="D396" s="2" t="s">
        <v>143</v>
      </c>
      <c r="E396" s="2" t="s">
        <v>1099</v>
      </c>
      <c r="F396" s="2" t="s">
        <v>144</v>
      </c>
      <c r="G396" s="2" t="s">
        <v>1100</v>
      </c>
      <c r="H396" s="2" t="s">
        <v>78</v>
      </c>
      <c r="I396" s="2" t="s">
        <v>1101</v>
      </c>
      <c r="J396" s="2">
        <v>54.081443</v>
      </c>
      <c r="K396" s="2">
        <v>-1.2618438999999999</v>
      </c>
      <c r="L396" s="2" t="s">
        <v>80</v>
      </c>
      <c r="M396" s="2">
        <v>3</v>
      </c>
    </row>
    <row r="397" spans="1:13" ht="15">
      <c r="A397" s="2">
        <v>1549251</v>
      </c>
      <c r="B397" s="77">
        <v>42967.416666666664</v>
      </c>
      <c r="C397" s="2">
        <v>3</v>
      </c>
      <c r="D397" s="2" t="s">
        <v>94</v>
      </c>
      <c r="E397" s="2" t="s">
        <v>1008</v>
      </c>
      <c r="F397" s="2" t="s">
        <v>96</v>
      </c>
      <c r="G397" s="2" t="s">
        <v>512</v>
      </c>
      <c r="H397" s="2" t="s">
        <v>78</v>
      </c>
      <c r="I397" s="2" t="s">
        <v>1102</v>
      </c>
      <c r="J397" s="2">
        <v>53.242452</v>
      </c>
      <c r="K397" s="2">
        <v>-1.3858935999999999</v>
      </c>
      <c r="L397" s="2" t="s">
        <v>80</v>
      </c>
      <c r="M397" s="2">
        <v>3</v>
      </c>
    </row>
    <row r="398" spans="1:13" ht="15">
      <c r="A398" s="2">
        <v>1549684</v>
      </c>
      <c r="B398" s="77">
        <v>42964.229166666664</v>
      </c>
      <c r="C398" s="2">
        <v>3</v>
      </c>
      <c r="D398" s="2" t="s">
        <v>89</v>
      </c>
      <c r="E398" s="2" t="s">
        <v>166</v>
      </c>
      <c r="F398" s="2" t="s">
        <v>152</v>
      </c>
      <c r="G398" s="2" t="s">
        <v>168</v>
      </c>
      <c r="H398" s="2" t="s">
        <v>78</v>
      </c>
      <c r="I398" s="2" t="s">
        <v>169</v>
      </c>
      <c r="J398" s="2">
        <v>54.223216999999998</v>
      </c>
      <c r="K398" s="2">
        <v>-0.58259503999999995</v>
      </c>
      <c r="L398" s="2" t="s">
        <v>80</v>
      </c>
      <c r="M398" s="2">
        <v>3</v>
      </c>
    </row>
    <row r="399" spans="1:13" ht="15">
      <c r="A399" s="2">
        <v>1550076</v>
      </c>
      <c r="B399" s="77">
        <v>42955.430555555555</v>
      </c>
      <c r="C399" s="2">
        <v>3</v>
      </c>
      <c r="D399" s="2" t="s">
        <v>89</v>
      </c>
      <c r="E399" s="2" t="s">
        <v>166</v>
      </c>
      <c r="F399" s="2" t="s">
        <v>152</v>
      </c>
      <c r="G399" s="2" t="s">
        <v>168</v>
      </c>
      <c r="H399" s="2" t="s">
        <v>78</v>
      </c>
      <c r="I399" s="2" t="s">
        <v>1103</v>
      </c>
      <c r="J399" s="2">
        <v>54.223398000000003</v>
      </c>
      <c r="K399" s="2">
        <v>-0.58274221000000004</v>
      </c>
      <c r="L399" s="2" t="s">
        <v>80</v>
      </c>
      <c r="M399" s="2">
        <v>3</v>
      </c>
    </row>
    <row r="400" spans="1:13" ht="15">
      <c r="A400" s="2">
        <v>1550191</v>
      </c>
      <c r="B400" s="77">
        <v>42970.663194444445</v>
      </c>
      <c r="C400" s="2">
        <v>3</v>
      </c>
      <c r="D400" s="2" t="s">
        <v>74</v>
      </c>
      <c r="E400" s="2" t="s">
        <v>447</v>
      </c>
      <c r="F400" s="2" t="s">
        <v>671</v>
      </c>
      <c r="G400" s="2" t="s">
        <v>1104</v>
      </c>
      <c r="H400" s="2" t="s">
        <v>121</v>
      </c>
      <c r="I400" s="2" t="s">
        <v>1105</v>
      </c>
      <c r="J400" s="2">
        <v>54.245589000000002</v>
      </c>
      <c r="K400" s="2">
        <v>-0.79683861</v>
      </c>
      <c r="L400" s="2" t="s">
        <v>80</v>
      </c>
      <c r="M400" s="2">
        <v>3</v>
      </c>
    </row>
    <row r="401" spans="1:13" ht="15">
      <c r="A401" s="2">
        <v>1550226</v>
      </c>
      <c r="B401" s="77">
        <v>42969.829861111109</v>
      </c>
      <c r="C401" s="2">
        <v>3</v>
      </c>
      <c r="D401" s="2" t="s">
        <v>74</v>
      </c>
      <c r="E401" s="2" t="s">
        <v>607</v>
      </c>
      <c r="F401" s="2" t="s">
        <v>395</v>
      </c>
      <c r="G401" s="2" t="s">
        <v>608</v>
      </c>
      <c r="H401" s="2" t="s">
        <v>78</v>
      </c>
      <c r="I401" s="2" t="s">
        <v>1106</v>
      </c>
      <c r="J401" s="2">
        <v>53.935644000000003</v>
      </c>
      <c r="K401" s="2">
        <v>-0.45586912000000002</v>
      </c>
      <c r="L401" s="2" t="s">
        <v>80</v>
      </c>
      <c r="M401" s="2">
        <v>3</v>
      </c>
    </row>
    <row r="402" spans="1:13" ht="15">
      <c r="A402" s="2">
        <v>1550454</v>
      </c>
      <c r="B402" s="77">
        <v>42971.352777777778</v>
      </c>
      <c r="C402" s="2">
        <v>3</v>
      </c>
      <c r="D402" s="2" t="s">
        <v>89</v>
      </c>
      <c r="E402" s="2" t="s">
        <v>1107</v>
      </c>
      <c r="F402" s="2" t="s">
        <v>91</v>
      </c>
      <c r="G402" s="2" t="s">
        <v>1108</v>
      </c>
      <c r="H402" s="2" t="s">
        <v>78</v>
      </c>
      <c r="I402" s="2" t="s">
        <v>1109</v>
      </c>
      <c r="J402" s="2">
        <v>54.042298000000002</v>
      </c>
      <c r="K402" s="2">
        <v>-1.314459</v>
      </c>
      <c r="L402" s="2" t="s">
        <v>80</v>
      </c>
      <c r="M402" s="2">
        <v>3</v>
      </c>
    </row>
    <row r="403" spans="1:13" ht="15">
      <c r="A403" s="2">
        <v>1550515</v>
      </c>
      <c r="B403" s="77">
        <v>42971.625</v>
      </c>
      <c r="C403" s="2">
        <v>3</v>
      </c>
      <c r="D403" s="2" t="s">
        <v>94</v>
      </c>
      <c r="E403" s="2" t="s">
        <v>1008</v>
      </c>
      <c r="F403" s="2" t="s">
        <v>1110</v>
      </c>
      <c r="G403" s="2" t="s">
        <v>512</v>
      </c>
      <c r="H403" s="2" t="s">
        <v>237</v>
      </c>
      <c r="I403" s="2" t="s">
        <v>1009</v>
      </c>
      <c r="J403" s="2">
        <v>53.242528</v>
      </c>
      <c r="K403" s="2">
        <v>-1.3831952000000001</v>
      </c>
      <c r="L403" s="2" t="s">
        <v>80</v>
      </c>
      <c r="M403" s="2">
        <v>3</v>
      </c>
    </row>
    <row r="404" spans="1:13" ht="15">
      <c r="A404" s="2">
        <v>1550734</v>
      </c>
      <c r="B404" s="77">
        <v>42972.430555555555</v>
      </c>
      <c r="C404" s="2">
        <v>3</v>
      </c>
      <c r="D404" s="2" t="s">
        <v>255</v>
      </c>
      <c r="E404" s="2" t="s">
        <v>1111</v>
      </c>
      <c r="F404" s="2" t="s">
        <v>461</v>
      </c>
      <c r="G404" s="2" t="s">
        <v>1112</v>
      </c>
      <c r="H404" s="2" t="s">
        <v>78</v>
      </c>
      <c r="I404" s="2" t="s">
        <v>1113</v>
      </c>
      <c r="J404" s="2">
        <v>53.974142999999998</v>
      </c>
      <c r="K404" s="2">
        <v>-1.1940660999999999</v>
      </c>
      <c r="L404" s="2" t="s">
        <v>80</v>
      </c>
      <c r="M404" s="2">
        <v>3</v>
      </c>
    </row>
    <row r="405" spans="1:13" ht="15">
      <c r="A405" s="2">
        <v>1551140</v>
      </c>
      <c r="B405" s="77">
        <v>42974.643055555556</v>
      </c>
      <c r="C405" s="2">
        <v>3</v>
      </c>
      <c r="D405" s="2" t="s">
        <v>89</v>
      </c>
      <c r="E405" s="2" t="s">
        <v>1114</v>
      </c>
      <c r="F405" s="2" t="s">
        <v>91</v>
      </c>
      <c r="G405" s="2" t="s">
        <v>1115</v>
      </c>
      <c r="H405" s="2" t="s">
        <v>78</v>
      </c>
      <c r="I405" s="2" t="s">
        <v>1116</v>
      </c>
      <c r="J405" s="2">
        <v>54.089280000000002</v>
      </c>
      <c r="K405" s="2">
        <v>-0.18076054999999999</v>
      </c>
      <c r="L405" s="2" t="s">
        <v>80</v>
      </c>
      <c r="M405" s="2">
        <v>3</v>
      </c>
    </row>
    <row r="406" spans="1:13" ht="15">
      <c r="A406" s="2">
        <v>1552054</v>
      </c>
      <c r="B406" s="77">
        <v>42978.395833333336</v>
      </c>
      <c r="C406" s="2">
        <v>3</v>
      </c>
      <c r="D406" s="2" t="s">
        <v>94</v>
      </c>
      <c r="E406" s="2" t="s">
        <v>218</v>
      </c>
      <c r="F406" s="2" t="s">
        <v>96</v>
      </c>
      <c r="G406" s="2" t="s">
        <v>977</v>
      </c>
      <c r="H406" s="2" t="s">
        <v>121</v>
      </c>
      <c r="I406" s="2" t="s">
        <v>1117</v>
      </c>
      <c r="J406" s="2">
        <v>53.838833999999999</v>
      </c>
      <c r="K406" s="2">
        <v>-1.7665441</v>
      </c>
      <c r="L406" s="2" t="s">
        <v>80</v>
      </c>
      <c r="M406" s="2">
        <v>3</v>
      </c>
    </row>
    <row r="407" spans="1:13" ht="15">
      <c r="A407" s="2">
        <v>1552789</v>
      </c>
      <c r="B407" s="77">
        <v>42980.756944444445</v>
      </c>
      <c r="C407" s="2">
        <v>3</v>
      </c>
      <c r="D407" s="2" t="s">
        <v>74</v>
      </c>
      <c r="E407" s="2" t="s">
        <v>262</v>
      </c>
      <c r="F407" s="2" t="s">
        <v>226</v>
      </c>
      <c r="G407" s="2" t="s">
        <v>263</v>
      </c>
      <c r="H407" s="2" t="s">
        <v>78</v>
      </c>
      <c r="I407" s="2" t="s">
        <v>527</v>
      </c>
      <c r="J407" s="2">
        <v>53.839450999999997</v>
      </c>
      <c r="K407" s="2">
        <v>-0.39329695999999997</v>
      </c>
      <c r="L407" s="2" t="s">
        <v>80</v>
      </c>
      <c r="M407" s="2">
        <v>3</v>
      </c>
    </row>
    <row r="408" spans="1:13" ht="15">
      <c r="A408" s="2">
        <v>1552834</v>
      </c>
      <c r="B408" s="77">
        <v>42981.354166666664</v>
      </c>
      <c r="C408" s="2">
        <v>3</v>
      </c>
      <c r="D408" s="2" t="s">
        <v>74</v>
      </c>
      <c r="E408" s="2" t="s">
        <v>188</v>
      </c>
      <c r="F408" s="2" t="s">
        <v>331</v>
      </c>
      <c r="G408" s="2" t="s">
        <v>189</v>
      </c>
      <c r="H408" s="2" t="s">
        <v>78</v>
      </c>
      <c r="I408" s="2" t="s">
        <v>1118</v>
      </c>
      <c r="J408" s="2">
        <v>53.997157999999999</v>
      </c>
      <c r="K408" s="2">
        <v>-0.43055722000000002</v>
      </c>
      <c r="L408" s="2" t="s">
        <v>80</v>
      </c>
      <c r="M408" s="2">
        <v>3</v>
      </c>
    </row>
    <row r="409" spans="1:13" ht="15">
      <c r="A409" s="2">
        <v>1553113</v>
      </c>
      <c r="B409" s="77">
        <v>42982.645833333336</v>
      </c>
      <c r="C409" s="2">
        <v>3</v>
      </c>
      <c r="D409" s="2" t="s">
        <v>74</v>
      </c>
      <c r="E409" s="2" t="s">
        <v>1119</v>
      </c>
      <c r="F409" s="2" t="s">
        <v>236</v>
      </c>
      <c r="G409" s="2" t="s">
        <v>1120</v>
      </c>
      <c r="H409" s="2" t="s">
        <v>78</v>
      </c>
      <c r="I409" s="2" t="s">
        <v>1121</v>
      </c>
      <c r="J409" s="2">
        <v>54.308681</v>
      </c>
      <c r="K409" s="2">
        <v>-1.3968784000000001</v>
      </c>
      <c r="L409" s="2" t="s">
        <v>80</v>
      </c>
      <c r="M409" s="2">
        <v>3</v>
      </c>
    </row>
    <row r="410" spans="1:13" ht="15">
      <c r="A410" s="2">
        <v>1553586</v>
      </c>
      <c r="B410" s="77">
        <v>42984.510416666664</v>
      </c>
      <c r="C410" s="2">
        <v>3</v>
      </c>
      <c r="D410" s="2" t="s">
        <v>94</v>
      </c>
      <c r="E410" s="2" t="s">
        <v>733</v>
      </c>
      <c r="F410" s="2" t="s">
        <v>96</v>
      </c>
      <c r="G410" s="2" t="s">
        <v>734</v>
      </c>
      <c r="H410" s="2" t="s">
        <v>78</v>
      </c>
      <c r="I410" s="2" t="s">
        <v>1122</v>
      </c>
      <c r="J410" s="2">
        <v>53.853893999999997</v>
      </c>
      <c r="K410" s="2">
        <v>-1.4709314</v>
      </c>
      <c r="L410" s="2" t="s">
        <v>80</v>
      </c>
      <c r="M410" s="2">
        <v>3</v>
      </c>
    </row>
    <row r="411" spans="1:13" ht="15">
      <c r="A411" s="2">
        <v>1553949</v>
      </c>
      <c r="B411" s="77">
        <v>42986.294444444444</v>
      </c>
      <c r="C411" s="2">
        <v>3</v>
      </c>
      <c r="D411" s="2" t="s">
        <v>74</v>
      </c>
      <c r="E411" s="2" t="s">
        <v>1123</v>
      </c>
      <c r="F411" s="2" t="s">
        <v>87</v>
      </c>
      <c r="G411" s="2" t="s">
        <v>631</v>
      </c>
      <c r="H411" s="2" t="s">
        <v>78</v>
      </c>
      <c r="I411" s="2" t="s">
        <v>1124</v>
      </c>
      <c r="J411" s="2">
        <v>54.466411999999998</v>
      </c>
      <c r="K411" s="2">
        <v>-0.60398220000000002</v>
      </c>
      <c r="L411" s="2" t="s">
        <v>80</v>
      </c>
      <c r="M411" s="2">
        <v>3</v>
      </c>
    </row>
    <row r="412" spans="1:13" ht="15">
      <c r="A412" s="2">
        <v>1554171</v>
      </c>
      <c r="B412" s="77">
        <v>42986.75</v>
      </c>
      <c r="C412" s="2">
        <v>3</v>
      </c>
      <c r="D412" s="2" t="s">
        <v>81</v>
      </c>
      <c r="E412" s="2" t="s">
        <v>1125</v>
      </c>
      <c r="F412" s="2" t="s">
        <v>104</v>
      </c>
      <c r="G412" s="2" t="s">
        <v>989</v>
      </c>
      <c r="H412" s="2" t="s">
        <v>78</v>
      </c>
      <c r="I412" s="2" t="s">
        <v>1126</v>
      </c>
      <c r="J412" s="2">
        <v>53.313656999999999</v>
      </c>
      <c r="K412" s="2">
        <v>-1.5501278999999999</v>
      </c>
      <c r="L412" s="2" t="s">
        <v>80</v>
      </c>
      <c r="M412" s="2">
        <v>3</v>
      </c>
    </row>
    <row r="413" spans="1:13" ht="15">
      <c r="A413" s="2">
        <v>1554511</v>
      </c>
      <c r="B413" s="77">
        <v>42982.451388888891</v>
      </c>
      <c r="C413" s="2">
        <v>3</v>
      </c>
      <c r="D413" s="2" t="s">
        <v>81</v>
      </c>
      <c r="E413" s="2" t="s">
        <v>1127</v>
      </c>
      <c r="F413" s="2" t="s">
        <v>104</v>
      </c>
      <c r="G413" s="2" t="s">
        <v>1128</v>
      </c>
      <c r="H413" s="2" t="s">
        <v>78</v>
      </c>
      <c r="I413" s="2" t="s">
        <v>1129</v>
      </c>
      <c r="J413" s="2">
        <v>53.702218999999999</v>
      </c>
      <c r="K413" s="2">
        <v>-1.5243359999999999</v>
      </c>
      <c r="L413" s="2" t="s">
        <v>80</v>
      </c>
      <c r="M413" s="2">
        <v>3</v>
      </c>
    </row>
    <row r="414" spans="1:13" ht="15">
      <c r="A414" s="2">
        <v>1554647</v>
      </c>
      <c r="B414" s="77">
        <v>42989.708333333336</v>
      </c>
      <c r="C414" s="2">
        <v>3</v>
      </c>
      <c r="D414" s="2" t="s">
        <v>94</v>
      </c>
      <c r="E414" s="2" t="s">
        <v>639</v>
      </c>
      <c r="F414" s="2" t="s">
        <v>96</v>
      </c>
      <c r="G414" s="2" t="s">
        <v>145</v>
      </c>
      <c r="H414" s="2" t="s">
        <v>78</v>
      </c>
      <c r="I414" s="2" t="s">
        <v>1130</v>
      </c>
      <c r="J414" s="2">
        <v>54.116892999999997</v>
      </c>
      <c r="K414" s="2">
        <v>-0.14068802999999999</v>
      </c>
      <c r="L414" s="2" t="s">
        <v>80</v>
      </c>
      <c r="M414" s="2">
        <v>3</v>
      </c>
    </row>
    <row r="415" spans="1:13" ht="15">
      <c r="A415" s="2">
        <v>1557166</v>
      </c>
      <c r="B415" s="77">
        <v>43002.291666666664</v>
      </c>
      <c r="C415" s="2">
        <v>3</v>
      </c>
      <c r="D415" s="2" t="s">
        <v>81</v>
      </c>
      <c r="E415" s="2" t="s">
        <v>1131</v>
      </c>
      <c r="F415" s="2" t="s">
        <v>83</v>
      </c>
      <c r="G415" s="2" t="s">
        <v>1132</v>
      </c>
      <c r="H415" s="2" t="s">
        <v>78</v>
      </c>
      <c r="I415" s="2" t="s">
        <v>1133</v>
      </c>
      <c r="J415" s="2">
        <v>53.346248000000003</v>
      </c>
      <c r="K415" s="2">
        <v>-1.4353251</v>
      </c>
      <c r="L415" s="2" t="s">
        <v>80</v>
      </c>
      <c r="M415" s="2">
        <v>3</v>
      </c>
    </row>
    <row r="416" spans="1:13" ht="15">
      <c r="A416" s="2">
        <v>1558196</v>
      </c>
      <c r="B416" s="77">
        <v>43006.496527777781</v>
      </c>
      <c r="C416" s="2">
        <v>3</v>
      </c>
      <c r="D416" s="2" t="s">
        <v>81</v>
      </c>
      <c r="E416" s="2" t="s">
        <v>1134</v>
      </c>
      <c r="F416" s="2" t="s">
        <v>171</v>
      </c>
      <c r="G416" s="2" t="s">
        <v>1135</v>
      </c>
      <c r="H416" s="2" t="s">
        <v>78</v>
      </c>
      <c r="I416" s="2" t="s">
        <v>1136</v>
      </c>
      <c r="J416" s="2">
        <v>53.597228000000001</v>
      </c>
      <c r="K416" s="2">
        <v>-1.4023698</v>
      </c>
      <c r="L416" s="2" t="s">
        <v>80</v>
      </c>
      <c r="M416" s="2">
        <v>3</v>
      </c>
    </row>
    <row r="417" spans="1:13" ht="15">
      <c r="A417" s="2">
        <v>1558344</v>
      </c>
      <c r="B417" s="77">
        <v>43007.479166666664</v>
      </c>
      <c r="C417" s="2">
        <v>3</v>
      </c>
      <c r="D417" s="2" t="s">
        <v>74</v>
      </c>
      <c r="E417" s="2" t="s">
        <v>319</v>
      </c>
      <c r="F417" s="2" t="s">
        <v>148</v>
      </c>
      <c r="G417" s="2" t="s">
        <v>320</v>
      </c>
      <c r="H417" s="2" t="s">
        <v>121</v>
      </c>
      <c r="I417" s="2" t="s">
        <v>1137</v>
      </c>
      <c r="J417" s="2">
        <v>53.931849</v>
      </c>
      <c r="K417" s="2">
        <v>-1.8124784</v>
      </c>
      <c r="L417" s="2" t="s">
        <v>80</v>
      </c>
      <c r="M417" s="2">
        <v>3</v>
      </c>
    </row>
    <row r="418" spans="1:13" ht="15">
      <c r="A418" s="2">
        <v>1558543</v>
      </c>
      <c r="B418" s="77">
        <v>43008.489583333336</v>
      </c>
      <c r="C418" s="2">
        <v>3</v>
      </c>
      <c r="D418" s="2" t="s">
        <v>89</v>
      </c>
      <c r="E418" s="2" t="s">
        <v>1138</v>
      </c>
      <c r="F418" s="2" t="s">
        <v>91</v>
      </c>
      <c r="G418" s="2" t="s">
        <v>916</v>
      </c>
      <c r="H418" s="2" t="s">
        <v>78</v>
      </c>
      <c r="I418" s="2" t="s">
        <v>1139</v>
      </c>
      <c r="J418" s="2">
        <v>54.142118000000004</v>
      </c>
      <c r="K418" s="2">
        <v>-1.5102803</v>
      </c>
      <c r="L418" s="2" t="s">
        <v>80</v>
      </c>
      <c r="M418" s="2">
        <v>3</v>
      </c>
    </row>
    <row r="419" spans="1:13" ht="15">
      <c r="A419" s="2">
        <v>1559116</v>
      </c>
      <c r="B419" s="77">
        <v>43011.586805555555</v>
      </c>
      <c r="C419" s="2">
        <v>3</v>
      </c>
      <c r="D419" s="2" t="s">
        <v>81</v>
      </c>
      <c r="F419" s="2" t="s">
        <v>163</v>
      </c>
      <c r="G419" s="2" t="s">
        <v>1140</v>
      </c>
      <c r="H419" s="2" t="s">
        <v>78</v>
      </c>
      <c r="I419" s="2" t="s">
        <v>1141</v>
      </c>
      <c r="J419" s="2">
        <v>53.959946000000002</v>
      </c>
      <c r="K419" s="2">
        <v>-2.013528</v>
      </c>
      <c r="L419" s="2" t="s">
        <v>80</v>
      </c>
      <c r="M419" s="2">
        <v>3</v>
      </c>
    </row>
    <row r="420" spans="1:13" ht="15">
      <c r="A420" s="2">
        <v>1560023</v>
      </c>
      <c r="B420" s="77">
        <v>43017.34375</v>
      </c>
      <c r="C420" s="2">
        <v>3</v>
      </c>
      <c r="D420" s="2" t="s">
        <v>81</v>
      </c>
      <c r="F420" s="2" t="s">
        <v>83</v>
      </c>
      <c r="G420" s="2" t="s">
        <v>1142</v>
      </c>
      <c r="H420" s="2" t="s">
        <v>121</v>
      </c>
      <c r="I420" s="2" t="s">
        <v>1143</v>
      </c>
      <c r="J420" s="2">
        <v>53.465141000000003</v>
      </c>
      <c r="K420" s="2">
        <v>-1.4893316000000001</v>
      </c>
      <c r="L420" s="2" t="s">
        <v>80</v>
      </c>
      <c r="M420" s="2">
        <v>3</v>
      </c>
    </row>
    <row r="421" spans="1:13" ht="15">
      <c r="A421" s="2">
        <v>1560305</v>
      </c>
      <c r="B421" s="77">
        <v>43017.577777777777</v>
      </c>
      <c r="C421" s="2">
        <v>3</v>
      </c>
      <c r="D421" s="2" t="s">
        <v>255</v>
      </c>
      <c r="E421" s="2" t="s">
        <v>1144</v>
      </c>
      <c r="F421" s="2" t="s">
        <v>338</v>
      </c>
      <c r="G421" s="2" t="s">
        <v>560</v>
      </c>
      <c r="H421" s="2" t="s">
        <v>78</v>
      </c>
      <c r="I421" s="2" t="s">
        <v>1145</v>
      </c>
      <c r="J421" s="2">
        <v>53.963070999999999</v>
      </c>
      <c r="K421" s="2">
        <v>-0.83105328999999994</v>
      </c>
      <c r="L421" s="2" t="s">
        <v>80</v>
      </c>
      <c r="M421" s="2">
        <v>3</v>
      </c>
    </row>
    <row r="422" spans="1:13" ht="15">
      <c r="A422" s="2">
        <v>1560795</v>
      </c>
      <c r="B422" s="77">
        <v>43019.4375</v>
      </c>
      <c r="C422" s="2">
        <v>3</v>
      </c>
      <c r="D422" s="2" t="s">
        <v>81</v>
      </c>
      <c r="E422" s="2" t="s">
        <v>1146</v>
      </c>
      <c r="F422" s="2" t="s">
        <v>119</v>
      </c>
      <c r="G422" s="2" t="s">
        <v>1147</v>
      </c>
      <c r="H422" s="2" t="s">
        <v>78</v>
      </c>
      <c r="I422" s="2" t="s">
        <v>1148</v>
      </c>
      <c r="J422" s="2">
        <v>54.087716</v>
      </c>
      <c r="K422" s="2">
        <v>-0.20835042000000001</v>
      </c>
      <c r="L422" s="2" t="s">
        <v>80</v>
      </c>
      <c r="M422" s="2">
        <v>3</v>
      </c>
    </row>
    <row r="423" spans="1:13" ht="15">
      <c r="A423" s="2">
        <v>1561282</v>
      </c>
      <c r="B423" s="77">
        <v>43000.708333333336</v>
      </c>
      <c r="C423" s="2">
        <v>3</v>
      </c>
      <c r="D423" s="2" t="s">
        <v>81</v>
      </c>
      <c r="E423" s="2" t="s">
        <v>1149</v>
      </c>
      <c r="F423" s="2" t="s">
        <v>107</v>
      </c>
      <c r="G423" s="2" t="s">
        <v>703</v>
      </c>
      <c r="H423" s="2" t="s">
        <v>78</v>
      </c>
      <c r="I423" s="2" t="s">
        <v>1150</v>
      </c>
      <c r="J423" s="2">
        <v>53.207061000000003</v>
      </c>
      <c r="K423" s="2">
        <v>-1.4088579999999999</v>
      </c>
      <c r="L423" s="2" t="s">
        <v>80</v>
      </c>
      <c r="M423" s="2">
        <v>3</v>
      </c>
    </row>
    <row r="424" spans="1:13" ht="15">
      <c r="A424" s="2">
        <v>1561565</v>
      </c>
      <c r="B424" s="77">
        <v>43022.493055555555</v>
      </c>
      <c r="C424" s="2">
        <v>3</v>
      </c>
      <c r="D424" s="2" t="s">
        <v>81</v>
      </c>
      <c r="E424" s="2" t="s">
        <v>1151</v>
      </c>
      <c r="F424" s="2" t="s">
        <v>233</v>
      </c>
      <c r="G424" s="2" t="s">
        <v>1152</v>
      </c>
      <c r="H424" s="2" t="s">
        <v>78</v>
      </c>
      <c r="I424" s="2" t="s">
        <v>1153</v>
      </c>
      <c r="J424" s="2">
        <v>53.962152000000003</v>
      </c>
      <c r="K424" s="2">
        <v>-1.0088029999999999</v>
      </c>
      <c r="L424" s="2" t="s">
        <v>80</v>
      </c>
      <c r="M424" s="2">
        <v>3</v>
      </c>
    </row>
    <row r="425" spans="1:13" ht="15">
      <c r="A425" s="2">
        <v>1561739</v>
      </c>
      <c r="B425" s="77">
        <v>43024.270833333336</v>
      </c>
      <c r="C425" s="2">
        <v>3</v>
      </c>
      <c r="D425" s="2" t="s">
        <v>81</v>
      </c>
      <c r="E425" s="2" t="s">
        <v>1154</v>
      </c>
      <c r="F425" s="2" t="s">
        <v>171</v>
      </c>
      <c r="G425" s="2" t="s">
        <v>583</v>
      </c>
      <c r="H425" s="2" t="s">
        <v>78</v>
      </c>
      <c r="I425" s="2" t="s">
        <v>1155</v>
      </c>
      <c r="J425" s="2">
        <v>54.300815999999998</v>
      </c>
      <c r="K425" s="2">
        <v>-1.5514254999999999</v>
      </c>
      <c r="L425" s="2" t="s">
        <v>80</v>
      </c>
      <c r="M425" s="2">
        <v>3</v>
      </c>
    </row>
    <row r="426" spans="1:13" ht="15">
      <c r="A426" s="2">
        <v>1561992</v>
      </c>
      <c r="B426" s="77">
        <v>43024.8125</v>
      </c>
      <c r="C426" s="2">
        <v>3</v>
      </c>
      <c r="D426" s="2" t="s">
        <v>89</v>
      </c>
      <c r="E426" s="2" t="s">
        <v>1156</v>
      </c>
      <c r="F426" s="2" t="s">
        <v>111</v>
      </c>
      <c r="G426" s="2" t="s">
        <v>631</v>
      </c>
      <c r="H426" s="2" t="s">
        <v>78</v>
      </c>
      <c r="I426" s="2" t="s">
        <v>1157</v>
      </c>
      <c r="J426" s="2">
        <v>54.469023</v>
      </c>
      <c r="K426" s="2">
        <v>-0.62796503999999997</v>
      </c>
      <c r="L426" s="2" t="s">
        <v>80</v>
      </c>
      <c r="M426" s="2">
        <v>3</v>
      </c>
    </row>
    <row r="427" spans="1:13" ht="15">
      <c r="A427" s="2">
        <v>1562194</v>
      </c>
      <c r="B427" s="77">
        <v>43025.614583333336</v>
      </c>
      <c r="C427" s="2">
        <v>3</v>
      </c>
      <c r="D427" s="2" t="s">
        <v>74</v>
      </c>
      <c r="E427" s="2" t="s">
        <v>997</v>
      </c>
      <c r="F427" s="2" t="s">
        <v>413</v>
      </c>
      <c r="G427" s="2" t="s">
        <v>998</v>
      </c>
      <c r="H427" s="2" t="s">
        <v>78</v>
      </c>
      <c r="I427" s="2" t="s">
        <v>999</v>
      </c>
      <c r="J427" s="2">
        <v>53.958371</v>
      </c>
      <c r="K427" s="2">
        <v>-1.2147924000000001</v>
      </c>
      <c r="L427" s="2" t="s">
        <v>80</v>
      </c>
      <c r="M427" s="2">
        <v>3</v>
      </c>
    </row>
    <row r="428" spans="1:13" ht="15">
      <c r="A428" s="2">
        <v>1562785</v>
      </c>
      <c r="B428" s="77">
        <v>43027.468055555553</v>
      </c>
      <c r="C428" s="2">
        <v>3</v>
      </c>
      <c r="D428" s="2" t="s">
        <v>81</v>
      </c>
      <c r="F428" s="2" t="s">
        <v>104</v>
      </c>
      <c r="G428" s="2" t="s">
        <v>1158</v>
      </c>
      <c r="H428" s="2" t="s">
        <v>78</v>
      </c>
      <c r="I428" s="2" t="s">
        <v>1159</v>
      </c>
      <c r="J428" s="2">
        <v>53.887414999999997</v>
      </c>
      <c r="K428" s="2">
        <v>-1.6110886</v>
      </c>
      <c r="L428" s="2" t="s">
        <v>80</v>
      </c>
      <c r="M428" s="2">
        <v>3</v>
      </c>
    </row>
    <row r="429" spans="1:13" ht="15">
      <c r="A429" s="2">
        <v>1563065</v>
      </c>
      <c r="B429" s="77">
        <v>43029.364583333336</v>
      </c>
      <c r="C429" s="2">
        <v>3</v>
      </c>
      <c r="D429" s="2" t="s">
        <v>74</v>
      </c>
      <c r="E429" s="2" t="s">
        <v>188</v>
      </c>
      <c r="F429" s="2" t="s">
        <v>294</v>
      </c>
      <c r="G429" s="2" t="s">
        <v>1160</v>
      </c>
      <c r="H429" s="2" t="s">
        <v>78</v>
      </c>
      <c r="I429" s="2" t="s">
        <v>1161</v>
      </c>
      <c r="J429" s="2">
        <v>53.996937000000003</v>
      </c>
      <c r="K429" s="2">
        <v>-0.42736183</v>
      </c>
      <c r="L429" s="2" t="s">
        <v>80</v>
      </c>
      <c r="M429" s="2">
        <v>3</v>
      </c>
    </row>
    <row r="430" spans="1:13" ht="15">
      <c r="A430" s="2">
        <v>1563455</v>
      </c>
      <c r="B430" s="77">
        <v>43031.708333333336</v>
      </c>
      <c r="C430" s="2">
        <v>3</v>
      </c>
      <c r="D430" s="2" t="s">
        <v>81</v>
      </c>
      <c r="F430" s="2" t="s">
        <v>144</v>
      </c>
      <c r="G430" s="2" t="s">
        <v>1162</v>
      </c>
      <c r="H430" s="2" t="s">
        <v>78</v>
      </c>
      <c r="I430" s="2" t="s">
        <v>1163</v>
      </c>
      <c r="J430" s="2">
        <v>53.647539000000002</v>
      </c>
      <c r="K430" s="2">
        <v>-1.7117794</v>
      </c>
      <c r="L430" s="2" t="s">
        <v>80</v>
      </c>
      <c r="M430" s="2">
        <v>3</v>
      </c>
    </row>
    <row r="431" spans="1:13" ht="15">
      <c r="A431" s="2">
        <v>1564884</v>
      </c>
      <c r="B431" s="77">
        <v>43039.484722222223</v>
      </c>
      <c r="C431" s="2">
        <v>3</v>
      </c>
      <c r="D431" s="2" t="s">
        <v>74</v>
      </c>
      <c r="E431" s="2" t="s">
        <v>457</v>
      </c>
      <c r="F431" s="2" t="s">
        <v>413</v>
      </c>
      <c r="G431" s="2" t="s">
        <v>458</v>
      </c>
      <c r="H431" s="2" t="s">
        <v>121</v>
      </c>
      <c r="I431" s="2" t="s">
        <v>1164</v>
      </c>
      <c r="J431" s="2">
        <v>54.485771</v>
      </c>
      <c r="K431" s="2">
        <v>-0.66275479999999998</v>
      </c>
      <c r="L431" s="2" t="s">
        <v>80</v>
      </c>
      <c r="M431" s="2">
        <v>3</v>
      </c>
    </row>
    <row r="432" spans="1:13" ht="15">
      <c r="A432" s="2">
        <v>1564983</v>
      </c>
      <c r="B432" s="77">
        <v>43039.697916666664</v>
      </c>
      <c r="C432" s="2">
        <v>3</v>
      </c>
      <c r="D432" s="2" t="s">
        <v>255</v>
      </c>
      <c r="E432" s="2" t="s">
        <v>1165</v>
      </c>
      <c r="F432" s="2" t="s">
        <v>338</v>
      </c>
      <c r="G432" s="2" t="s">
        <v>668</v>
      </c>
      <c r="H432" s="2" t="s">
        <v>237</v>
      </c>
      <c r="I432" s="2" t="s">
        <v>1166</v>
      </c>
      <c r="J432" s="2">
        <v>53.392929000000002</v>
      </c>
      <c r="K432" s="2">
        <v>-1.4228281</v>
      </c>
      <c r="L432" s="2" t="s">
        <v>80</v>
      </c>
      <c r="M432" s="2">
        <v>3</v>
      </c>
    </row>
    <row r="433" spans="1:13" ht="15">
      <c r="A433" s="2">
        <v>1565094</v>
      </c>
      <c r="B433" s="77">
        <v>43059.623611111114</v>
      </c>
      <c r="C433" s="2">
        <v>3</v>
      </c>
      <c r="D433" s="2" t="s">
        <v>255</v>
      </c>
      <c r="E433" s="2" t="s">
        <v>1016</v>
      </c>
      <c r="F433" s="2" t="s">
        <v>256</v>
      </c>
      <c r="G433" s="2" t="s">
        <v>530</v>
      </c>
      <c r="H433" s="2" t="s">
        <v>121</v>
      </c>
      <c r="I433" s="2" t="s">
        <v>1017</v>
      </c>
      <c r="J433" s="2">
        <v>54.306699999999999</v>
      </c>
      <c r="K433" s="2">
        <v>-0.40835207000000001</v>
      </c>
      <c r="L433" s="2" t="s">
        <v>80</v>
      </c>
      <c r="M433" s="2">
        <v>3</v>
      </c>
    </row>
    <row r="434" spans="1:13" ht="15">
      <c r="A434" s="2">
        <v>1565869</v>
      </c>
      <c r="B434" s="77">
        <v>43043.472222222219</v>
      </c>
      <c r="C434" s="2">
        <v>3</v>
      </c>
      <c r="D434" s="2" t="s">
        <v>94</v>
      </c>
      <c r="E434" s="2" t="s">
        <v>1167</v>
      </c>
      <c r="F434" s="2" t="s">
        <v>96</v>
      </c>
      <c r="G434" s="2" t="s">
        <v>1168</v>
      </c>
      <c r="H434" s="2" t="s">
        <v>78</v>
      </c>
      <c r="I434" s="2" t="s">
        <v>1169</v>
      </c>
      <c r="J434" s="2">
        <v>53.874324000000001</v>
      </c>
      <c r="K434" s="2">
        <v>-0.92372637999999996</v>
      </c>
      <c r="L434" s="2" t="s">
        <v>80</v>
      </c>
      <c r="M434" s="2">
        <v>3</v>
      </c>
    </row>
    <row r="435" spans="1:13" ht="15">
      <c r="A435" s="2">
        <v>1566396</v>
      </c>
      <c r="B435" s="77">
        <v>43048.414583333331</v>
      </c>
      <c r="C435" s="2">
        <v>3</v>
      </c>
      <c r="D435" s="2" t="s">
        <v>81</v>
      </c>
      <c r="E435" s="2" t="s">
        <v>1149</v>
      </c>
      <c r="F435" s="2" t="s">
        <v>107</v>
      </c>
      <c r="G435" s="2" t="s">
        <v>1170</v>
      </c>
      <c r="H435" s="2" t="s">
        <v>237</v>
      </c>
      <c r="I435" s="2" t="s">
        <v>1150</v>
      </c>
      <c r="J435" s="2">
        <v>53.207061000000003</v>
      </c>
      <c r="K435" s="2">
        <v>-1.4088579999999999</v>
      </c>
      <c r="L435" s="2" t="s">
        <v>80</v>
      </c>
      <c r="M435" s="2">
        <v>3</v>
      </c>
    </row>
    <row r="436" spans="1:13" ht="15">
      <c r="A436" s="2">
        <v>1567364</v>
      </c>
      <c r="B436" s="77">
        <v>43051.395833333336</v>
      </c>
      <c r="C436" s="2">
        <v>3</v>
      </c>
      <c r="D436" s="2" t="s">
        <v>94</v>
      </c>
      <c r="E436" s="2" t="s">
        <v>733</v>
      </c>
      <c r="F436" s="2" t="s">
        <v>96</v>
      </c>
      <c r="G436" s="2" t="s">
        <v>734</v>
      </c>
      <c r="H436" s="2" t="s">
        <v>78</v>
      </c>
      <c r="I436" s="2" t="s">
        <v>1171</v>
      </c>
      <c r="J436" s="2">
        <v>53.853893999999997</v>
      </c>
      <c r="K436" s="2">
        <v>-1.4710833999999999</v>
      </c>
      <c r="L436" s="2" t="s">
        <v>80</v>
      </c>
      <c r="M436" s="2">
        <v>3</v>
      </c>
    </row>
    <row r="437" spans="1:13" ht="15">
      <c r="A437" s="2">
        <v>1568222</v>
      </c>
      <c r="B437" s="77">
        <v>43055.628472222219</v>
      </c>
      <c r="C437" s="2">
        <v>3</v>
      </c>
      <c r="D437" s="2" t="s">
        <v>81</v>
      </c>
      <c r="E437" s="2" t="s">
        <v>1172</v>
      </c>
      <c r="F437" s="2" t="s">
        <v>83</v>
      </c>
      <c r="G437" s="2" t="s">
        <v>1173</v>
      </c>
      <c r="H437" s="2" t="s">
        <v>121</v>
      </c>
      <c r="I437" s="2" t="s">
        <v>1174</v>
      </c>
      <c r="J437" s="2">
        <v>53.355525</v>
      </c>
      <c r="K437" s="2">
        <v>-1.4587907</v>
      </c>
      <c r="L437" s="2" t="s">
        <v>80</v>
      </c>
      <c r="M437" s="2">
        <v>3</v>
      </c>
    </row>
    <row r="438" spans="1:13" ht="15">
      <c r="A438" s="2">
        <v>1568844</v>
      </c>
      <c r="B438" s="77">
        <v>43059.576388888891</v>
      </c>
      <c r="C438" s="2">
        <v>3</v>
      </c>
      <c r="D438" s="2" t="s">
        <v>74</v>
      </c>
      <c r="E438" s="2" t="s">
        <v>225</v>
      </c>
      <c r="F438" s="2" t="s">
        <v>647</v>
      </c>
      <c r="G438" s="2" t="s">
        <v>1175</v>
      </c>
      <c r="H438" s="2" t="s">
        <v>121</v>
      </c>
      <c r="I438" s="2" t="s">
        <v>228</v>
      </c>
      <c r="J438" s="2">
        <v>53.753808999999997</v>
      </c>
      <c r="K438" s="2">
        <v>-1.3683015999999999</v>
      </c>
      <c r="L438" s="2" t="s">
        <v>80</v>
      </c>
      <c r="M438" s="2">
        <v>3</v>
      </c>
    </row>
    <row r="439" spans="1:13" ht="15">
      <c r="A439" s="2">
        <v>1570904</v>
      </c>
      <c r="B439" s="77">
        <v>43062.4375</v>
      </c>
      <c r="C439" s="2">
        <v>3</v>
      </c>
      <c r="D439" s="2" t="s">
        <v>143</v>
      </c>
      <c r="E439" s="2" t="s">
        <v>1176</v>
      </c>
      <c r="F439" s="2" t="s">
        <v>104</v>
      </c>
      <c r="G439" s="2" t="s">
        <v>539</v>
      </c>
      <c r="H439" s="2" t="s">
        <v>78</v>
      </c>
      <c r="I439" s="2" t="s">
        <v>1177</v>
      </c>
      <c r="J439" s="2">
        <v>54.431990999999996</v>
      </c>
      <c r="K439" s="2">
        <v>-0.54333138000000003</v>
      </c>
      <c r="L439" s="2" t="s">
        <v>80</v>
      </c>
      <c r="M439" s="2">
        <v>3</v>
      </c>
    </row>
    <row r="440" spans="1:13" ht="15">
      <c r="A440" s="2">
        <v>1571101</v>
      </c>
      <c r="B440" s="77">
        <v>43068.666666666664</v>
      </c>
      <c r="C440" s="2">
        <v>3</v>
      </c>
      <c r="D440" s="2" t="s">
        <v>143</v>
      </c>
      <c r="E440" s="2" t="s">
        <v>1178</v>
      </c>
      <c r="F440" s="2" t="s">
        <v>104</v>
      </c>
      <c r="G440" s="2" t="s">
        <v>1179</v>
      </c>
      <c r="H440" s="2" t="s">
        <v>78</v>
      </c>
      <c r="I440" s="2" t="s">
        <v>1180</v>
      </c>
      <c r="J440" s="2">
        <v>54.204709000000001</v>
      </c>
      <c r="K440" s="2">
        <v>-1.2121232</v>
      </c>
      <c r="L440" s="2" t="s">
        <v>80</v>
      </c>
      <c r="M440" s="2">
        <v>3</v>
      </c>
    </row>
    <row r="441" spans="1:13" ht="15">
      <c r="A441" s="2">
        <v>1571532</v>
      </c>
      <c r="B441" s="77">
        <v>43072.5625</v>
      </c>
      <c r="C441" s="2">
        <v>3</v>
      </c>
      <c r="D441" s="2" t="s">
        <v>81</v>
      </c>
      <c r="E441" s="2" t="s">
        <v>1181</v>
      </c>
      <c r="F441" s="2" t="s">
        <v>104</v>
      </c>
      <c r="G441" s="2" t="s">
        <v>536</v>
      </c>
      <c r="H441" s="2" t="s">
        <v>78</v>
      </c>
      <c r="I441" s="2" t="s">
        <v>1182</v>
      </c>
      <c r="J441" s="2">
        <v>53.589996999999997</v>
      </c>
      <c r="K441" s="2">
        <v>-1.2805549000000001</v>
      </c>
      <c r="L441" s="2" t="s">
        <v>80</v>
      </c>
      <c r="M441" s="2">
        <v>3</v>
      </c>
    </row>
    <row r="442" spans="1:13" ht="15">
      <c r="A442" s="2">
        <v>1571809</v>
      </c>
      <c r="B442" s="77">
        <v>43074.34375</v>
      </c>
      <c r="C442" s="2">
        <v>3</v>
      </c>
      <c r="D442" s="2" t="s">
        <v>81</v>
      </c>
      <c r="E442" s="2">
        <v>90044007950</v>
      </c>
      <c r="F442" s="2" t="s">
        <v>83</v>
      </c>
      <c r="G442" s="2" t="s">
        <v>1183</v>
      </c>
      <c r="H442" s="2" t="s">
        <v>78</v>
      </c>
      <c r="I442" s="2" t="s">
        <v>1184</v>
      </c>
      <c r="J442" s="2">
        <v>53.567115999999999</v>
      </c>
      <c r="K442" s="2">
        <v>-1.0653231999999999</v>
      </c>
      <c r="L442" s="2" t="s">
        <v>80</v>
      </c>
      <c r="M442" s="2">
        <v>3</v>
      </c>
    </row>
    <row r="443" spans="1:13" ht="15">
      <c r="A443" s="2">
        <v>1571823</v>
      </c>
      <c r="B443" s="77">
        <v>43074.493055555555</v>
      </c>
      <c r="C443" s="2">
        <v>3</v>
      </c>
      <c r="D443" s="2" t="s">
        <v>255</v>
      </c>
      <c r="E443" s="2" t="s">
        <v>1185</v>
      </c>
      <c r="F443" s="2" t="s">
        <v>338</v>
      </c>
      <c r="G443" s="2" t="s">
        <v>1186</v>
      </c>
      <c r="H443" s="2" t="s">
        <v>78</v>
      </c>
      <c r="I443" s="2" t="s">
        <v>1187</v>
      </c>
      <c r="J443" s="2">
        <v>53.803268000000003</v>
      </c>
      <c r="K443" s="2">
        <v>-1.5300265</v>
      </c>
      <c r="L443" s="2" t="s">
        <v>80</v>
      </c>
      <c r="M443" s="2">
        <v>3</v>
      </c>
    </row>
    <row r="444" spans="1:13" ht="15">
      <c r="A444" s="2">
        <v>1572918</v>
      </c>
      <c r="B444" s="77">
        <v>43066.458333333336</v>
      </c>
      <c r="C444" s="2">
        <v>3</v>
      </c>
      <c r="D444" s="2" t="s">
        <v>81</v>
      </c>
      <c r="F444" s="2" t="s">
        <v>83</v>
      </c>
      <c r="G444" s="2" t="s">
        <v>1188</v>
      </c>
      <c r="H444" s="2" t="s">
        <v>78</v>
      </c>
      <c r="I444" s="2" t="s">
        <v>1189</v>
      </c>
      <c r="J444" s="2">
        <v>53.592849000000001</v>
      </c>
      <c r="K444" s="2">
        <v>-1.3226591000000001</v>
      </c>
      <c r="L444" s="2" t="s">
        <v>80</v>
      </c>
      <c r="M444" s="2">
        <v>3</v>
      </c>
    </row>
    <row r="445" spans="1:13" ht="15">
      <c r="A445" s="2">
        <v>1572920</v>
      </c>
      <c r="B445" s="77">
        <v>43067.5</v>
      </c>
      <c r="C445" s="2">
        <v>3</v>
      </c>
      <c r="D445" s="2" t="s">
        <v>143</v>
      </c>
      <c r="F445" s="2" t="s">
        <v>171</v>
      </c>
      <c r="G445" s="2" t="s">
        <v>548</v>
      </c>
      <c r="H445" s="2" t="s">
        <v>78</v>
      </c>
      <c r="I445" s="2" t="s">
        <v>1190</v>
      </c>
      <c r="J445" s="2">
        <v>53.950963000000002</v>
      </c>
      <c r="K445" s="2">
        <v>-1.2804536</v>
      </c>
      <c r="L445" s="2" t="s">
        <v>80</v>
      </c>
      <c r="M445" s="2">
        <v>3</v>
      </c>
    </row>
    <row r="446" spans="1:13" ht="15">
      <c r="A446" s="2">
        <v>1572922</v>
      </c>
      <c r="B446" s="77">
        <v>43079.416666666664</v>
      </c>
      <c r="C446" s="2">
        <v>3</v>
      </c>
      <c r="D446" s="2" t="s">
        <v>143</v>
      </c>
      <c r="E446" s="2" t="s">
        <v>1191</v>
      </c>
      <c r="F446" s="2" t="s">
        <v>144</v>
      </c>
      <c r="G446" s="2" t="s">
        <v>1192</v>
      </c>
      <c r="H446" s="2" t="s">
        <v>78</v>
      </c>
      <c r="I446" s="2" t="s">
        <v>1193</v>
      </c>
      <c r="J446" s="2">
        <v>54.438678000000003</v>
      </c>
      <c r="K446" s="2">
        <v>-0.75556962000000005</v>
      </c>
      <c r="L446" s="2" t="s">
        <v>80</v>
      </c>
      <c r="M446" s="2">
        <v>3</v>
      </c>
    </row>
    <row r="447" spans="1:13" ht="15">
      <c r="A447" s="2">
        <v>1572923</v>
      </c>
      <c r="B447" s="77">
        <v>43076.818055555559</v>
      </c>
      <c r="C447" s="2">
        <v>3</v>
      </c>
      <c r="D447" s="2" t="s">
        <v>143</v>
      </c>
      <c r="E447" s="2" t="s">
        <v>1194</v>
      </c>
      <c r="F447" s="2" t="s">
        <v>104</v>
      </c>
      <c r="G447" s="2" t="s">
        <v>1195</v>
      </c>
      <c r="H447" s="2" t="s">
        <v>78</v>
      </c>
      <c r="I447" s="2" t="s">
        <v>1196</v>
      </c>
      <c r="J447" s="2">
        <v>53.869548999999999</v>
      </c>
      <c r="K447" s="2">
        <v>-1.8696336</v>
      </c>
      <c r="L447" s="2" t="s">
        <v>80</v>
      </c>
      <c r="M447" s="2">
        <v>3</v>
      </c>
    </row>
    <row r="448" spans="1:13" ht="15">
      <c r="A448" s="2">
        <v>1572924</v>
      </c>
      <c r="B448" s="77">
        <v>43078.4375</v>
      </c>
      <c r="C448" s="2">
        <v>3</v>
      </c>
      <c r="D448" s="2" t="s">
        <v>81</v>
      </c>
      <c r="E448" s="2" t="s">
        <v>1197</v>
      </c>
      <c r="F448" s="2" t="s">
        <v>163</v>
      </c>
      <c r="G448" s="2" t="s">
        <v>1198</v>
      </c>
      <c r="H448" s="2" t="s">
        <v>78</v>
      </c>
      <c r="I448" s="2" t="s">
        <v>1199</v>
      </c>
      <c r="J448" s="2">
        <v>54.359687999999998</v>
      </c>
      <c r="K448" s="2">
        <v>-1.6635807</v>
      </c>
      <c r="L448" s="2" t="s">
        <v>80</v>
      </c>
      <c r="M448" s="2">
        <v>3</v>
      </c>
    </row>
    <row r="449" spans="1:13" ht="15">
      <c r="A449" s="2">
        <v>1573386</v>
      </c>
      <c r="B449" s="77">
        <v>43083.80972222222</v>
      </c>
      <c r="C449" s="2">
        <v>3</v>
      </c>
      <c r="D449" s="2" t="s">
        <v>89</v>
      </c>
      <c r="E449" s="2" t="s">
        <v>1200</v>
      </c>
      <c r="F449" s="2" t="s">
        <v>100</v>
      </c>
      <c r="G449" s="2" t="s">
        <v>1201</v>
      </c>
      <c r="H449" s="2" t="s">
        <v>78</v>
      </c>
      <c r="I449" s="2" t="s">
        <v>1202</v>
      </c>
      <c r="J449" s="2">
        <v>53.624617000000001</v>
      </c>
      <c r="K449" s="2">
        <v>-1.3625206000000001</v>
      </c>
      <c r="L449" s="2" t="s">
        <v>80</v>
      </c>
      <c r="M449" s="2">
        <v>3</v>
      </c>
    </row>
    <row r="450" spans="1:13" ht="15">
      <c r="A450" s="2">
        <v>1573740</v>
      </c>
      <c r="B450" s="77">
        <v>43085.416666666664</v>
      </c>
      <c r="C450" s="2">
        <v>3</v>
      </c>
      <c r="D450" s="2" t="s">
        <v>81</v>
      </c>
      <c r="E450" s="2">
        <v>37776000949</v>
      </c>
      <c r="F450" s="2" t="s">
        <v>83</v>
      </c>
      <c r="G450" s="2" t="s">
        <v>1203</v>
      </c>
      <c r="H450" s="2" t="s">
        <v>78</v>
      </c>
      <c r="I450" s="2" t="s">
        <v>1204</v>
      </c>
      <c r="J450" s="2">
        <v>54.461499000000003</v>
      </c>
      <c r="K450" s="2">
        <v>-0.66231194999999998</v>
      </c>
      <c r="L450" s="2" t="s">
        <v>80</v>
      </c>
      <c r="M450" s="2">
        <v>3</v>
      </c>
    </row>
    <row r="451" spans="1:13" ht="15">
      <c r="A451" s="2">
        <v>1574017</v>
      </c>
      <c r="B451" s="77">
        <v>43087.489583333336</v>
      </c>
      <c r="C451" s="2">
        <v>3</v>
      </c>
      <c r="D451" s="2" t="s">
        <v>89</v>
      </c>
      <c r="E451" s="2" t="s">
        <v>1205</v>
      </c>
      <c r="F451" s="2" t="s">
        <v>167</v>
      </c>
      <c r="G451" s="2" t="s">
        <v>348</v>
      </c>
      <c r="H451" s="2" t="s">
        <v>78</v>
      </c>
      <c r="I451" s="2" t="s">
        <v>1206</v>
      </c>
      <c r="J451" s="2">
        <v>54.390020999999997</v>
      </c>
      <c r="K451" s="2">
        <v>-1.6482412</v>
      </c>
      <c r="L451" s="2" t="s">
        <v>80</v>
      </c>
      <c r="M451" s="2">
        <v>3</v>
      </c>
    </row>
    <row r="452" spans="1:13" ht="15">
      <c r="A452" s="2">
        <v>1574750</v>
      </c>
      <c r="B452" s="77">
        <v>43090.549305555556</v>
      </c>
      <c r="C452" s="2">
        <v>3</v>
      </c>
      <c r="D452" s="2" t="s">
        <v>81</v>
      </c>
      <c r="E452" s="2" t="s">
        <v>1207</v>
      </c>
      <c r="F452" s="2" t="s">
        <v>104</v>
      </c>
      <c r="G452" s="2" t="s">
        <v>1208</v>
      </c>
      <c r="H452" s="2" t="s">
        <v>78</v>
      </c>
      <c r="I452" s="2" t="s">
        <v>1209</v>
      </c>
      <c r="J452" s="2">
        <v>53.729855000000001</v>
      </c>
      <c r="K452" s="2">
        <v>-1.9779846999999999</v>
      </c>
      <c r="L452" s="2" t="s">
        <v>80</v>
      </c>
      <c r="M452" s="2">
        <v>3</v>
      </c>
    </row>
    <row r="453" spans="1:13" ht="15">
      <c r="A453" s="2">
        <v>1575982</v>
      </c>
      <c r="B453" s="77">
        <v>43099.447916666664</v>
      </c>
      <c r="C453" s="2">
        <v>3</v>
      </c>
      <c r="D453" s="2" t="s">
        <v>255</v>
      </c>
      <c r="E453" s="2" t="s">
        <v>1210</v>
      </c>
      <c r="F453" s="2" t="s">
        <v>256</v>
      </c>
      <c r="G453" s="2" t="s">
        <v>651</v>
      </c>
      <c r="H453" s="2" t="s">
        <v>121</v>
      </c>
      <c r="I453" s="2" t="s">
        <v>1211</v>
      </c>
      <c r="J453" s="2">
        <v>53.499184999999997</v>
      </c>
      <c r="K453" s="2">
        <v>-1.1156618</v>
      </c>
      <c r="L453" s="2" t="s">
        <v>80</v>
      </c>
      <c r="M453" s="2">
        <v>3</v>
      </c>
    </row>
    <row r="454" spans="1:13" ht="15">
      <c r="A454" s="2">
        <v>1576072</v>
      </c>
      <c r="B454" s="77">
        <v>43099.583333333336</v>
      </c>
      <c r="C454" s="2">
        <v>3</v>
      </c>
      <c r="D454" s="2" t="s">
        <v>81</v>
      </c>
      <c r="E454" s="2" t="s">
        <v>1212</v>
      </c>
      <c r="F454" s="2" t="s">
        <v>83</v>
      </c>
      <c r="G454" s="2" t="s">
        <v>1213</v>
      </c>
      <c r="H454" s="2" t="s">
        <v>78</v>
      </c>
      <c r="I454" s="2" t="s">
        <v>1214</v>
      </c>
      <c r="J454" s="2">
        <v>53.763567999999999</v>
      </c>
      <c r="K454" s="2">
        <v>-1.8579775999999999</v>
      </c>
      <c r="L454" s="2" t="s">
        <v>80</v>
      </c>
      <c r="M454" s="2">
        <v>3</v>
      </c>
    </row>
    <row r="455" spans="1:13" ht="15">
      <c r="A455" s="2">
        <v>1576194</v>
      </c>
      <c r="B455" s="77">
        <v>43100.634722222225</v>
      </c>
      <c r="C455" s="2">
        <v>3</v>
      </c>
      <c r="D455" s="2" t="s">
        <v>89</v>
      </c>
      <c r="E455" s="2" t="s">
        <v>246</v>
      </c>
      <c r="F455" s="2" t="s">
        <v>152</v>
      </c>
      <c r="G455" s="2" t="s">
        <v>189</v>
      </c>
      <c r="H455" s="2" t="s">
        <v>78</v>
      </c>
      <c r="I455" s="2" t="s">
        <v>1215</v>
      </c>
      <c r="J455" s="2">
        <v>53.972017000000001</v>
      </c>
      <c r="K455" s="2">
        <v>-0.30037908000000002</v>
      </c>
      <c r="L455" s="2" t="s">
        <v>80</v>
      </c>
      <c r="M455" s="2">
        <v>3</v>
      </c>
    </row>
    <row r="456" spans="1:13" ht="15">
      <c r="A456" s="2">
        <v>1576690</v>
      </c>
      <c r="B456" s="77">
        <v>43103.375</v>
      </c>
      <c r="C456" s="2">
        <v>3</v>
      </c>
      <c r="D456" s="2" t="s">
        <v>74</v>
      </c>
      <c r="E456" s="2" t="s">
        <v>1216</v>
      </c>
      <c r="F456" s="2" t="s">
        <v>294</v>
      </c>
      <c r="G456" s="2" t="s">
        <v>267</v>
      </c>
      <c r="H456" s="2" t="s">
        <v>78</v>
      </c>
      <c r="I456" s="2" t="s">
        <v>1217</v>
      </c>
      <c r="J456" s="2">
        <v>53.988916000000003</v>
      </c>
      <c r="K456" s="2">
        <v>-0.92290954999999997</v>
      </c>
      <c r="L456" s="2" t="s">
        <v>80</v>
      </c>
      <c r="M456" s="2">
        <v>3</v>
      </c>
    </row>
    <row r="457" spans="1:13" ht="15">
      <c r="A457" s="2">
        <v>1577615</v>
      </c>
      <c r="B457" s="77">
        <v>43107.620138888888</v>
      </c>
      <c r="C457" s="2">
        <v>3</v>
      </c>
      <c r="D457" s="2" t="s">
        <v>81</v>
      </c>
      <c r="E457" s="2" t="s">
        <v>1218</v>
      </c>
      <c r="F457" s="2" t="s">
        <v>104</v>
      </c>
      <c r="G457" s="2" t="s">
        <v>1219</v>
      </c>
      <c r="H457" s="2" t="s">
        <v>78</v>
      </c>
      <c r="I457" s="2" t="s">
        <v>1220</v>
      </c>
      <c r="J457" s="2">
        <v>53.884411</v>
      </c>
      <c r="K457" s="2">
        <v>-1.3523388999999999</v>
      </c>
      <c r="L457" s="2" t="s">
        <v>80</v>
      </c>
      <c r="M457" s="2">
        <v>3</v>
      </c>
    </row>
    <row r="458" spans="1:13" ht="15">
      <c r="A458" s="2">
        <v>1578011</v>
      </c>
      <c r="B458" s="77">
        <v>43108.645833333336</v>
      </c>
      <c r="C458" s="2">
        <v>3</v>
      </c>
      <c r="D458" s="2" t="s">
        <v>81</v>
      </c>
      <c r="F458" s="2" t="s">
        <v>163</v>
      </c>
      <c r="G458" s="2" t="s">
        <v>1221</v>
      </c>
      <c r="H458" s="2" t="s">
        <v>78</v>
      </c>
      <c r="I458" s="2" t="s">
        <v>1222</v>
      </c>
      <c r="J458" s="2">
        <v>53.409166999999997</v>
      </c>
      <c r="K458" s="2">
        <v>-1.3634885000000001</v>
      </c>
      <c r="L458" s="2" t="s">
        <v>80</v>
      </c>
      <c r="M458" s="2">
        <v>3</v>
      </c>
    </row>
    <row r="459" spans="1:13" ht="15">
      <c r="A459" s="2">
        <v>1578258</v>
      </c>
      <c r="B459" s="77">
        <v>42888.604166666664</v>
      </c>
      <c r="C459" s="2">
        <v>3</v>
      </c>
      <c r="D459" s="2" t="s">
        <v>74</v>
      </c>
      <c r="E459" s="2" t="s">
        <v>1223</v>
      </c>
      <c r="F459" s="2" t="s">
        <v>294</v>
      </c>
      <c r="G459" s="2" t="s">
        <v>533</v>
      </c>
      <c r="H459" s="2" t="s">
        <v>78</v>
      </c>
      <c r="I459" s="2" t="s">
        <v>534</v>
      </c>
      <c r="J459" s="2">
        <v>54.404124000000003</v>
      </c>
      <c r="K459" s="2">
        <v>-0.72580387999999996</v>
      </c>
      <c r="L459" s="2" t="s">
        <v>80</v>
      </c>
      <c r="M459" s="2">
        <v>3</v>
      </c>
    </row>
    <row r="460" spans="1:13" ht="15">
      <c r="A460" s="2">
        <v>1578269</v>
      </c>
      <c r="B460" s="77">
        <v>43081.395833333336</v>
      </c>
      <c r="C460" s="2">
        <v>3</v>
      </c>
      <c r="D460" s="2" t="s">
        <v>81</v>
      </c>
      <c r="F460" s="2" t="s">
        <v>104</v>
      </c>
      <c r="G460" s="2" t="s">
        <v>1224</v>
      </c>
      <c r="H460" s="2" t="s">
        <v>78</v>
      </c>
      <c r="I460" s="2" t="s">
        <v>1225</v>
      </c>
      <c r="J460" s="2">
        <v>53.634841999999999</v>
      </c>
      <c r="K460" s="2">
        <v>-1.8454036</v>
      </c>
      <c r="L460" s="2" t="s">
        <v>80</v>
      </c>
      <c r="M460" s="2">
        <v>3</v>
      </c>
    </row>
    <row r="461" spans="1:13" ht="15">
      <c r="A461" s="2">
        <v>1578357</v>
      </c>
      <c r="B461" s="77">
        <v>43110.493055555555</v>
      </c>
      <c r="C461" s="2">
        <v>3</v>
      </c>
      <c r="D461" s="2" t="s">
        <v>89</v>
      </c>
      <c r="E461" s="2" t="s">
        <v>1226</v>
      </c>
      <c r="F461" s="2" t="s">
        <v>111</v>
      </c>
      <c r="G461" s="2" t="s">
        <v>593</v>
      </c>
      <c r="H461" s="2" t="s">
        <v>78</v>
      </c>
      <c r="I461" s="2" t="s">
        <v>1227</v>
      </c>
      <c r="J461" s="2">
        <v>53.917442999999999</v>
      </c>
      <c r="K461" s="2">
        <v>-0.45943388000000002</v>
      </c>
      <c r="L461" s="2" t="s">
        <v>80</v>
      </c>
      <c r="M461" s="2">
        <v>3</v>
      </c>
    </row>
    <row r="462" spans="1:13" ht="15">
      <c r="A462" s="2">
        <v>1579253</v>
      </c>
      <c r="B462" s="77">
        <v>43113.447916666664</v>
      </c>
      <c r="C462" s="2">
        <v>3</v>
      </c>
      <c r="D462" s="2" t="s">
        <v>74</v>
      </c>
      <c r="E462" s="2" t="s">
        <v>1228</v>
      </c>
      <c r="F462" s="2" t="s">
        <v>311</v>
      </c>
      <c r="G462" s="2" t="s">
        <v>1229</v>
      </c>
      <c r="H462" s="2" t="s">
        <v>121</v>
      </c>
      <c r="I462" s="2" t="s">
        <v>1230</v>
      </c>
      <c r="J462" s="2">
        <v>53.608333000000002</v>
      </c>
      <c r="K462" s="2">
        <v>-1.7901841000000001</v>
      </c>
      <c r="L462" s="2" t="s">
        <v>80</v>
      </c>
      <c r="M462" s="2">
        <v>3</v>
      </c>
    </row>
    <row r="463" spans="1:13" ht="15">
      <c r="A463" s="2">
        <v>1579377</v>
      </c>
      <c r="B463" s="77">
        <v>43113.791666666664</v>
      </c>
      <c r="C463" s="2">
        <v>3</v>
      </c>
      <c r="D463" s="2" t="s">
        <v>94</v>
      </c>
      <c r="E463" s="2" t="s">
        <v>1231</v>
      </c>
      <c r="F463" s="2" t="s">
        <v>96</v>
      </c>
      <c r="G463" s="2" t="s">
        <v>1232</v>
      </c>
      <c r="H463" s="2" t="s">
        <v>78</v>
      </c>
      <c r="I463" s="2" t="s">
        <v>1233</v>
      </c>
      <c r="J463" s="2">
        <v>54.007508000000001</v>
      </c>
      <c r="K463" s="2">
        <v>-1.060673</v>
      </c>
      <c r="L463" s="2" t="s">
        <v>80</v>
      </c>
      <c r="M463" s="2">
        <v>3</v>
      </c>
    </row>
    <row r="464" spans="1:13" ht="15">
      <c r="A464" s="2">
        <v>1579437</v>
      </c>
      <c r="B464" s="77">
        <v>43114.5</v>
      </c>
      <c r="C464" s="2">
        <v>3</v>
      </c>
      <c r="D464" s="2" t="s">
        <v>89</v>
      </c>
      <c r="E464" s="2" t="s">
        <v>1234</v>
      </c>
      <c r="F464" s="2" t="s">
        <v>1235</v>
      </c>
      <c r="G464" s="2" t="s">
        <v>1236</v>
      </c>
      <c r="H464" s="2" t="s">
        <v>121</v>
      </c>
      <c r="I464" s="2" t="s">
        <v>1237</v>
      </c>
      <c r="J464" s="2">
        <v>53.741981000000003</v>
      </c>
      <c r="K464" s="2">
        <v>-0.86176026999999999</v>
      </c>
      <c r="L464" s="2" t="s">
        <v>80</v>
      </c>
      <c r="M464" s="2">
        <v>3</v>
      </c>
    </row>
    <row r="465" spans="1:13" ht="15">
      <c r="A465" s="2">
        <v>1579719</v>
      </c>
      <c r="B465" s="77">
        <v>43115.510416666664</v>
      </c>
      <c r="C465" s="2">
        <v>3</v>
      </c>
      <c r="D465" s="2" t="s">
        <v>81</v>
      </c>
      <c r="E465" s="2" t="s">
        <v>1238</v>
      </c>
      <c r="F465" s="2" t="s">
        <v>104</v>
      </c>
      <c r="G465" s="2" t="s">
        <v>722</v>
      </c>
      <c r="H465" s="2" t="s">
        <v>78</v>
      </c>
      <c r="I465" s="2" t="s">
        <v>1239</v>
      </c>
      <c r="J465" s="2">
        <v>53.743747999999997</v>
      </c>
      <c r="K465" s="2">
        <v>-1.9012567</v>
      </c>
      <c r="L465" s="2" t="s">
        <v>80</v>
      </c>
      <c r="M465" s="2">
        <v>3</v>
      </c>
    </row>
    <row r="466" spans="1:13" ht="15">
      <c r="A466" s="2">
        <v>1579767</v>
      </c>
      <c r="B466" s="77">
        <v>43116.458333333336</v>
      </c>
      <c r="C466" s="2">
        <v>3</v>
      </c>
      <c r="D466" s="2" t="s">
        <v>81</v>
      </c>
      <c r="E466" s="2" t="s">
        <v>1240</v>
      </c>
      <c r="F466" s="2" t="s">
        <v>233</v>
      </c>
      <c r="G466" s="2" t="s">
        <v>1241</v>
      </c>
      <c r="H466" s="2" t="s">
        <v>121</v>
      </c>
      <c r="I466" s="2" t="s">
        <v>1242</v>
      </c>
      <c r="J466" s="2">
        <v>53.626947000000001</v>
      </c>
      <c r="K466" s="2">
        <v>-1.857075</v>
      </c>
      <c r="L466" s="2" t="s">
        <v>80</v>
      </c>
      <c r="M466" s="2">
        <v>3</v>
      </c>
    </row>
    <row r="467" spans="1:13" ht="15">
      <c r="A467" s="2">
        <v>1580272</v>
      </c>
      <c r="B467" s="77">
        <v>43118.361111111109</v>
      </c>
      <c r="C467" s="2">
        <v>3</v>
      </c>
      <c r="D467" s="2" t="s">
        <v>74</v>
      </c>
      <c r="E467" s="2" t="s">
        <v>1243</v>
      </c>
      <c r="F467" s="2" t="s">
        <v>311</v>
      </c>
      <c r="G467" s="2" t="s">
        <v>1244</v>
      </c>
      <c r="H467" s="2" t="s">
        <v>78</v>
      </c>
      <c r="I467" s="2" t="s">
        <v>1245</v>
      </c>
      <c r="J467" s="2">
        <v>54.090457000000001</v>
      </c>
      <c r="K467" s="2">
        <v>-0.32367581000000001</v>
      </c>
      <c r="L467" s="2" t="s">
        <v>80</v>
      </c>
      <c r="M467" s="2">
        <v>3</v>
      </c>
    </row>
    <row r="468" spans="1:13" ht="15">
      <c r="A468" s="2">
        <v>1580346</v>
      </c>
      <c r="B468" s="77">
        <v>43118.631944444445</v>
      </c>
      <c r="C468" s="2">
        <v>3</v>
      </c>
      <c r="D468" s="2" t="s">
        <v>81</v>
      </c>
      <c r="E468" s="2" t="s">
        <v>1246</v>
      </c>
      <c r="F468" s="2" t="s">
        <v>83</v>
      </c>
      <c r="G468" s="2" t="s">
        <v>1247</v>
      </c>
      <c r="H468" s="2" t="s">
        <v>121</v>
      </c>
      <c r="I468" s="2" t="s">
        <v>1248</v>
      </c>
      <c r="J468" s="2">
        <v>53.697229999999998</v>
      </c>
      <c r="K468" s="2">
        <v>-1.9969334000000001</v>
      </c>
      <c r="L468" s="2" t="s">
        <v>80</v>
      </c>
      <c r="M468" s="2">
        <v>3</v>
      </c>
    </row>
    <row r="469" spans="1:13" ht="15">
      <c r="A469" s="2">
        <v>1581267</v>
      </c>
      <c r="B469" s="77">
        <v>43122.257638888892</v>
      </c>
      <c r="C469" s="2">
        <v>3</v>
      </c>
      <c r="D469" s="2" t="s">
        <v>74</v>
      </c>
      <c r="E469" s="2" t="s">
        <v>909</v>
      </c>
      <c r="F469" s="2" t="s">
        <v>413</v>
      </c>
      <c r="G469" s="2" t="s">
        <v>910</v>
      </c>
      <c r="H469" s="2" t="s">
        <v>78</v>
      </c>
      <c r="I469" s="2" t="s">
        <v>911</v>
      </c>
      <c r="J469" s="2">
        <v>54.011526000000003</v>
      </c>
      <c r="K469" s="2">
        <v>-1.2203541</v>
      </c>
      <c r="L469" s="2" t="s">
        <v>80</v>
      </c>
      <c r="M469" s="2">
        <v>3</v>
      </c>
    </row>
    <row r="470" spans="1:13" ht="15">
      <c r="A470" s="2">
        <v>1581750</v>
      </c>
      <c r="B470" s="77">
        <v>43124.510416666664</v>
      </c>
      <c r="C470" s="2">
        <v>3</v>
      </c>
      <c r="D470" s="2" t="s">
        <v>81</v>
      </c>
      <c r="E470" s="2" t="s">
        <v>1249</v>
      </c>
      <c r="F470" s="2" t="s">
        <v>171</v>
      </c>
      <c r="G470" s="2" t="s">
        <v>375</v>
      </c>
      <c r="H470" s="2" t="s">
        <v>121</v>
      </c>
      <c r="I470" s="2" t="s">
        <v>1250</v>
      </c>
      <c r="J470" s="2">
        <v>54.420499999999997</v>
      </c>
      <c r="K470" s="2">
        <v>-1.6857374000000001</v>
      </c>
      <c r="L470" s="2" t="s">
        <v>80</v>
      </c>
      <c r="M470" s="2">
        <v>3</v>
      </c>
    </row>
    <row r="471" spans="1:13" ht="15">
      <c r="A471" s="2">
        <v>1582472</v>
      </c>
      <c r="B471" s="77">
        <v>43126.659722222219</v>
      </c>
      <c r="C471" s="2">
        <v>3</v>
      </c>
      <c r="D471" s="2" t="s">
        <v>89</v>
      </c>
      <c r="E471" s="2" t="s">
        <v>1251</v>
      </c>
      <c r="F471" s="2" t="s">
        <v>331</v>
      </c>
      <c r="G471" s="2" t="s">
        <v>1252</v>
      </c>
      <c r="H471" s="2" t="s">
        <v>121</v>
      </c>
      <c r="I471" s="2" t="s">
        <v>1253</v>
      </c>
      <c r="J471" s="2">
        <v>53.982501999999997</v>
      </c>
      <c r="K471" s="2">
        <v>-1.1173534000000001</v>
      </c>
      <c r="L471" s="2" t="s">
        <v>80</v>
      </c>
      <c r="M471" s="2">
        <v>3</v>
      </c>
    </row>
    <row r="472" spans="1:13" ht="15">
      <c r="A472" s="2">
        <v>1582480</v>
      </c>
      <c r="B472" s="77">
        <v>43125.6875</v>
      </c>
      <c r="C472" s="2">
        <v>3</v>
      </c>
      <c r="D472" s="2" t="s">
        <v>81</v>
      </c>
      <c r="E472" s="2">
        <v>23276000342</v>
      </c>
      <c r="F472" s="2" t="s">
        <v>124</v>
      </c>
      <c r="G472" s="2" t="s">
        <v>1254</v>
      </c>
      <c r="H472" s="2" t="s">
        <v>78</v>
      </c>
      <c r="I472" s="2" t="s">
        <v>1255</v>
      </c>
      <c r="J472" s="2">
        <v>53.668869999999998</v>
      </c>
      <c r="K472" s="2">
        <v>-1.8938637</v>
      </c>
      <c r="L472" s="2" t="s">
        <v>80</v>
      </c>
      <c r="M472" s="2">
        <v>3</v>
      </c>
    </row>
    <row r="473" spans="1:13" ht="15">
      <c r="A473" s="2">
        <v>1583065</v>
      </c>
      <c r="B473" s="77">
        <v>43127.559027777781</v>
      </c>
      <c r="C473" s="2">
        <v>3</v>
      </c>
      <c r="D473" s="2" t="s">
        <v>81</v>
      </c>
      <c r="E473" s="2" t="s">
        <v>1256</v>
      </c>
      <c r="F473" s="2" t="s">
        <v>104</v>
      </c>
      <c r="G473" s="2" t="s">
        <v>1257</v>
      </c>
      <c r="H473" s="2" t="s">
        <v>78</v>
      </c>
      <c r="I473" s="2" t="s">
        <v>1258</v>
      </c>
      <c r="J473" s="2">
        <v>53.598692</v>
      </c>
      <c r="K473" s="2">
        <v>-1.2917402</v>
      </c>
      <c r="L473" s="2" t="s">
        <v>80</v>
      </c>
      <c r="M473" s="2">
        <v>3</v>
      </c>
    </row>
    <row r="474" spans="1:13" ht="15">
      <c r="A474" s="2">
        <v>1583264</v>
      </c>
      <c r="B474" s="77">
        <v>43129.642361111109</v>
      </c>
      <c r="C474" s="2">
        <v>3</v>
      </c>
      <c r="D474" s="2" t="s">
        <v>81</v>
      </c>
      <c r="E474" s="2" t="s">
        <v>806</v>
      </c>
      <c r="F474" s="2" t="s">
        <v>104</v>
      </c>
      <c r="G474" s="2" t="s">
        <v>1259</v>
      </c>
      <c r="H474" s="2" t="s">
        <v>78</v>
      </c>
      <c r="I474" s="2" t="s">
        <v>1260</v>
      </c>
      <c r="J474" s="2">
        <v>53.601751999999998</v>
      </c>
      <c r="K474" s="2">
        <v>-1.6969795999999999</v>
      </c>
      <c r="L474" s="2" t="s">
        <v>80</v>
      </c>
      <c r="M474" s="2">
        <v>3</v>
      </c>
    </row>
    <row r="475" spans="1:13" ht="15">
      <c r="A475" s="2">
        <v>1583592</v>
      </c>
      <c r="B475" s="77">
        <v>43130</v>
      </c>
      <c r="C475" s="2">
        <v>3</v>
      </c>
      <c r="D475" s="2" t="s">
        <v>94</v>
      </c>
      <c r="E475" s="2" t="s">
        <v>1261</v>
      </c>
      <c r="F475" s="2" t="s">
        <v>96</v>
      </c>
      <c r="G475" s="2" t="s">
        <v>925</v>
      </c>
      <c r="H475" s="2" t="s">
        <v>78</v>
      </c>
      <c r="I475" s="2" t="s">
        <v>1262</v>
      </c>
      <c r="J475" s="2">
        <v>53.71105</v>
      </c>
      <c r="K475" s="2">
        <v>-1.2198582</v>
      </c>
      <c r="L475" s="2" t="s">
        <v>80</v>
      </c>
      <c r="M475" s="2">
        <v>3</v>
      </c>
    </row>
    <row r="476" spans="1:13" ht="15">
      <c r="A476" s="2">
        <v>1583826</v>
      </c>
      <c r="B476" s="77">
        <v>43131.753472222219</v>
      </c>
      <c r="C476" s="2">
        <v>3</v>
      </c>
      <c r="D476" s="2" t="s">
        <v>74</v>
      </c>
      <c r="E476" s="2" t="s">
        <v>1263</v>
      </c>
      <c r="F476" s="2" t="s">
        <v>331</v>
      </c>
      <c r="G476" s="2" t="s">
        <v>1264</v>
      </c>
      <c r="H476" s="2" t="s">
        <v>78</v>
      </c>
      <c r="I476" s="2" t="s">
        <v>1265</v>
      </c>
      <c r="J476" s="2">
        <v>54.047804999999997</v>
      </c>
      <c r="K476" s="2">
        <v>-1.0880202999999999</v>
      </c>
      <c r="L476" s="2" t="s">
        <v>80</v>
      </c>
      <c r="M476" s="2">
        <v>3</v>
      </c>
    </row>
    <row r="477" spans="1:13" ht="15">
      <c r="A477" s="2">
        <v>1586697</v>
      </c>
      <c r="B477" s="77">
        <v>43075.395833333336</v>
      </c>
      <c r="C477" s="2">
        <v>3</v>
      </c>
      <c r="D477" s="2" t="s">
        <v>74</v>
      </c>
      <c r="E477" s="2" t="s">
        <v>155</v>
      </c>
      <c r="F477" s="2" t="s">
        <v>294</v>
      </c>
      <c r="G477" s="2" t="s">
        <v>1266</v>
      </c>
      <c r="H477" s="2" t="s">
        <v>78</v>
      </c>
      <c r="I477" s="2" t="s">
        <v>1267</v>
      </c>
      <c r="J477" s="2">
        <v>53.919398000000001</v>
      </c>
      <c r="K477" s="2">
        <v>-0.78674533000000002</v>
      </c>
      <c r="L477" s="2" t="s">
        <v>80</v>
      </c>
      <c r="M477" s="2">
        <v>3</v>
      </c>
    </row>
    <row r="478" spans="1:13" ht="15">
      <c r="A478" s="2">
        <v>1587127</v>
      </c>
      <c r="B478" s="77">
        <v>43141.913888888892</v>
      </c>
      <c r="C478" s="2">
        <v>3</v>
      </c>
      <c r="D478" s="2" t="s">
        <v>74</v>
      </c>
      <c r="E478" s="2" t="s">
        <v>1268</v>
      </c>
      <c r="F478" s="2" t="s">
        <v>152</v>
      </c>
      <c r="G478" s="2" t="s">
        <v>145</v>
      </c>
      <c r="H478" s="2" t="s">
        <v>237</v>
      </c>
      <c r="I478" s="2" t="s">
        <v>1269</v>
      </c>
      <c r="J478" s="2">
        <v>54.194242000000003</v>
      </c>
      <c r="K478" s="2">
        <v>-0.86837748999999997</v>
      </c>
      <c r="L478" s="2" t="s">
        <v>80</v>
      </c>
      <c r="M478" s="2">
        <v>3</v>
      </c>
    </row>
    <row r="479" spans="1:13" ht="15">
      <c r="A479" s="2">
        <v>1587344</v>
      </c>
      <c r="B479" s="77">
        <v>43129.8125</v>
      </c>
      <c r="C479" s="2">
        <v>3</v>
      </c>
      <c r="D479" s="2" t="s">
        <v>81</v>
      </c>
      <c r="E479" s="2" t="s">
        <v>1270</v>
      </c>
      <c r="F479" s="2" t="s">
        <v>104</v>
      </c>
      <c r="G479" s="2" t="s">
        <v>1271</v>
      </c>
      <c r="H479" s="2" t="s">
        <v>78</v>
      </c>
      <c r="I479" s="2" t="s">
        <v>1272</v>
      </c>
      <c r="J479" s="2">
        <v>53.676524999999998</v>
      </c>
      <c r="K479" s="2">
        <v>-1.6016788</v>
      </c>
      <c r="L479" s="2" t="s">
        <v>80</v>
      </c>
      <c r="M479" s="2">
        <v>3</v>
      </c>
    </row>
    <row r="480" spans="1:13" ht="15">
      <c r="A480" s="2">
        <v>1589804</v>
      </c>
      <c r="B480" s="77">
        <v>43151.434027777781</v>
      </c>
      <c r="C480" s="2">
        <v>3</v>
      </c>
      <c r="D480" s="2" t="s">
        <v>81</v>
      </c>
      <c r="E480" s="2" t="s">
        <v>1273</v>
      </c>
      <c r="F480" s="2" t="s">
        <v>104</v>
      </c>
      <c r="G480" s="2" t="s">
        <v>801</v>
      </c>
      <c r="H480" s="2" t="s">
        <v>78</v>
      </c>
      <c r="I480" s="2" t="s">
        <v>1274</v>
      </c>
      <c r="J480" s="2">
        <v>53.647204000000002</v>
      </c>
      <c r="K480" s="2">
        <v>-1.3343449000000001</v>
      </c>
      <c r="L480" s="2" t="s">
        <v>80</v>
      </c>
      <c r="M480" s="2">
        <v>3</v>
      </c>
    </row>
    <row r="481" spans="1:13" ht="15">
      <c r="A481" s="2">
        <v>1590564</v>
      </c>
      <c r="B481" s="77">
        <v>43152.635416666664</v>
      </c>
      <c r="C481" s="2">
        <v>3</v>
      </c>
      <c r="D481" s="2" t="s">
        <v>81</v>
      </c>
      <c r="E481" s="2" t="s">
        <v>1275</v>
      </c>
      <c r="F481" s="2" t="s">
        <v>104</v>
      </c>
      <c r="G481" s="2" t="s">
        <v>1276</v>
      </c>
      <c r="H481" s="2" t="s">
        <v>78</v>
      </c>
      <c r="I481" s="2" t="s">
        <v>1277</v>
      </c>
      <c r="J481" s="2">
        <v>53.648173</v>
      </c>
      <c r="K481" s="2">
        <v>-1.7137418</v>
      </c>
      <c r="L481" s="2" t="s">
        <v>80</v>
      </c>
      <c r="M481" s="2">
        <v>3</v>
      </c>
    </row>
    <row r="482" spans="1:13" ht="15">
      <c r="A482" s="2">
        <v>1591475</v>
      </c>
      <c r="B482" s="77">
        <v>43154.333333333336</v>
      </c>
      <c r="C482" s="2">
        <v>3</v>
      </c>
      <c r="D482" s="2" t="s">
        <v>74</v>
      </c>
      <c r="E482" s="2" t="s">
        <v>674</v>
      </c>
      <c r="F482" s="2" t="s">
        <v>87</v>
      </c>
      <c r="G482" s="2" t="s">
        <v>141</v>
      </c>
      <c r="H482" s="2" t="s">
        <v>78</v>
      </c>
      <c r="I482" s="2" t="s">
        <v>1278</v>
      </c>
      <c r="J482" s="2">
        <v>53.823255000000003</v>
      </c>
      <c r="K482" s="2">
        <v>-1.6443433000000001</v>
      </c>
      <c r="L482" s="2" t="s">
        <v>80</v>
      </c>
      <c r="M482" s="2">
        <v>3</v>
      </c>
    </row>
    <row r="483" spans="1:13" ht="15">
      <c r="A483" s="2">
        <v>1591900</v>
      </c>
      <c r="B483" s="77">
        <v>43156.458333333336</v>
      </c>
      <c r="C483" s="2">
        <v>3</v>
      </c>
      <c r="D483" s="2" t="s">
        <v>81</v>
      </c>
      <c r="E483" s="2" t="s">
        <v>1279</v>
      </c>
      <c r="F483" s="2" t="s">
        <v>104</v>
      </c>
      <c r="G483" s="2" t="s">
        <v>1276</v>
      </c>
      <c r="H483" s="2" t="s">
        <v>78</v>
      </c>
      <c r="I483" s="2" t="s">
        <v>1280</v>
      </c>
      <c r="J483" s="2">
        <v>53.651527000000002</v>
      </c>
      <c r="K483" s="2">
        <v>-1.7262763000000001</v>
      </c>
      <c r="L483" s="2" t="s">
        <v>80</v>
      </c>
      <c r="M483" s="2">
        <v>3</v>
      </c>
    </row>
    <row r="484" spans="1:13" ht="15">
      <c r="A484" s="2">
        <v>1592068</v>
      </c>
      <c r="B484" s="77">
        <v>43154.629166666666</v>
      </c>
      <c r="C484" s="2">
        <v>3</v>
      </c>
      <c r="D484" s="2" t="s">
        <v>94</v>
      </c>
      <c r="E484" s="2" t="s">
        <v>1281</v>
      </c>
      <c r="F484" s="2" t="s">
        <v>96</v>
      </c>
      <c r="G484" s="2" t="s">
        <v>1282</v>
      </c>
      <c r="H484" s="2" t="s">
        <v>78</v>
      </c>
      <c r="I484" s="2" t="s">
        <v>1283</v>
      </c>
      <c r="J484" s="2">
        <v>54.416521000000003</v>
      </c>
      <c r="K484" s="2">
        <v>-1.3777301</v>
      </c>
      <c r="L484" s="2" t="s">
        <v>80</v>
      </c>
      <c r="M484" s="2">
        <v>3</v>
      </c>
    </row>
    <row r="485" spans="1:13" ht="15">
      <c r="A485" s="2">
        <v>1592692</v>
      </c>
      <c r="B485" s="77">
        <v>43159.496527777781</v>
      </c>
      <c r="C485" s="2">
        <v>3</v>
      </c>
      <c r="D485" s="2" t="s">
        <v>255</v>
      </c>
      <c r="E485" s="2" t="s">
        <v>1284</v>
      </c>
      <c r="F485" s="2" t="s">
        <v>311</v>
      </c>
      <c r="G485" s="2" t="s">
        <v>1221</v>
      </c>
      <c r="H485" s="2" t="s">
        <v>121</v>
      </c>
      <c r="I485" s="2" t="s">
        <v>1285</v>
      </c>
      <c r="J485" s="2">
        <v>53.409080000000003</v>
      </c>
      <c r="K485" s="2">
        <v>-1.3639410999999999</v>
      </c>
      <c r="L485" s="2" t="s">
        <v>80</v>
      </c>
      <c r="M485" s="2">
        <v>3</v>
      </c>
    </row>
    <row r="486" spans="1:13" ht="15">
      <c r="A486" s="2">
        <v>1593225</v>
      </c>
      <c r="B486" s="77">
        <v>43162.729166666664</v>
      </c>
      <c r="C486" s="2">
        <v>3</v>
      </c>
      <c r="D486" s="2" t="s">
        <v>81</v>
      </c>
      <c r="F486" s="2" t="s">
        <v>104</v>
      </c>
      <c r="G486" s="2" t="s">
        <v>1158</v>
      </c>
      <c r="H486" s="2" t="s">
        <v>78</v>
      </c>
      <c r="I486" s="2" t="s">
        <v>1286</v>
      </c>
      <c r="J486" s="2">
        <v>53.887511000000003</v>
      </c>
      <c r="K486" s="2">
        <v>-1.6129134999999999</v>
      </c>
      <c r="L486" s="2" t="s">
        <v>80</v>
      </c>
      <c r="M486" s="2">
        <v>3</v>
      </c>
    </row>
    <row r="487" spans="1:13" ht="15">
      <c r="A487" s="2">
        <v>1593476</v>
      </c>
      <c r="B487" s="77">
        <v>43164.298611111109</v>
      </c>
      <c r="C487" s="2">
        <v>3</v>
      </c>
      <c r="D487" s="2" t="s">
        <v>74</v>
      </c>
      <c r="E487" s="2" t="s">
        <v>826</v>
      </c>
      <c r="F487" s="2" t="s">
        <v>156</v>
      </c>
      <c r="G487" s="2" t="s">
        <v>1287</v>
      </c>
      <c r="H487" s="2" t="s">
        <v>78</v>
      </c>
      <c r="I487" s="2" t="s">
        <v>1288</v>
      </c>
      <c r="J487" s="2">
        <v>53.681556999999998</v>
      </c>
      <c r="K487" s="2">
        <v>-1.7301696</v>
      </c>
      <c r="L487" s="2" t="s">
        <v>80</v>
      </c>
      <c r="M487" s="2">
        <v>3</v>
      </c>
    </row>
    <row r="488" spans="1:13" ht="15">
      <c r="A488" s="2">
        <v>1593558</v>
      </c>
      <c r="B488" s="77">
        <v>43164.4375</v>
      </c>
      <c r="C488" s="2">
        <v>3</v>
      </c>
      <c r="D488" s="2" t="s">
        <v>74</v>
      </c>
      <c r="E488" s="2" t="s">
        <v>1289</v>
      </c>
      <c r="F488" s="2" t="s">
        <v>226</v>
      </c>
      <c r="G488" s="2" t="s">
        <v>1290</v>
      </c>
      <c r="H488" s="2" t="s">
        <v>78</v>
      </c>
      <c r="I488" s="2" t="s">
        <v>1291</v>
      </c>
      <c r="J488" s="2">
        <v>53.881354000000002</v>
      </c>
      <c r="K488" s="2">
        <v>-0.83896245999999997</v>
      </c>
      <c r="L488" s="2" t="s">
        <v>80</v>
      </c>
      <c r="M488" s="2">
        <v>3</v>
      </c>
    </row>
    <row r="489" spans="1:13" ht="15">
      <c r="A489" s="2">
        <v>1593708</v>
      </c>
      <c r="B489" s="77">
        <v>43164.534722222219</v>
      </c>
      <c r="C489" s="2">
        <v>3</v>
      </c>
      <c r="D489" s="2" t="s">
        <v>74</v>
      </c>
      <c r="E489" s="2" t="s">
        <v>1292</v>
      </c>
      <c r="F489" s="2" t="s">
        <v>115</v>
      </c>
      <c r="G489" s="2" t="s">
        <v>1293</v>
      </c>
      <c r="H489" s="2" t="s">
        <v>78</v>
      </c>
      <c r="I489" s="2" t="s">
        <v>1294</v>
      </c>
      <c r="J489" s="2">
        <v>53.950878000000003</v>
      </c>
      <c r="K489" s="2">
        <v>-2.1392324</v>
      </c>
      <c r="L489" s="2" t="s">
        <v>80</v>
      </c>
      <c r="M489" s="2">
        <v>3</v>
      </c>
    </row>
    <row r="490" spans="1:13" ht="15">
      <c r="A490" s="2">
        <v>1593807</v>
      </c>
      <c r="B490" s="77">
        <v>43165.125</v>
      </c>
      <c r="C490" s="2">
        <v>3</v>
      </c>
      <c r="D490" s="2" t="s">
        <v>74</v>
      </c>
      <c r="E490" s="2" t="s">
        <v>636</v>
      </c>
      <c r="F490" s="2" t="s">
        <v>294</v>
      </c>
      <c r="G490" s="2" t="s">
        <v>1295</v>
      </c>
      <c r="H490" s="2" t="s">
        <v>78</v>
      </c>
      <c r="I490" s="2" t="s">
        <v>1296</v>
      </c>
      <c r="J490" s="2">
        <v>53.678637000000002</v>
      </c>
      <c r="K490" s="2">
        <v>-1.4735832</v>
      </c>
      <c r="L490" s="2" t="s">
        <v>80</v>
      </c>
      <c r="M490" s="2">
        <v>3</v>
      </c>
    </row>
    <row r="491" spans="1:13" ht="15">
      <c r="A491" s="2">
        <v>1594847</v>
      </c>
      <c r="B491" s="77">
        <v>43167.686111111114</v>
      </c>
      <c r="C491" s="2">
        <v>3</v>
      </c>
      <c r="D491" s="2" t="s">
        <v>74</v>
      </c>
      <c r="E491" s="2" t="s">
        <v>1297</v>
      </c>
      <c r="F491" s="2" t="s">
        <v>159</v>
      </c>
      <c r="G491" s="2" t="s">
        <v>552</v>
      </c>
      <c r="H491" s="2" t="s">
        <v>78</v>
      </c>
      <c r="I491" s="2" t="s">
        <v>1298</v>
      </c>
      <c r="J491" s="2">
        <v>54.009320000000002</v>
      </c>
      <c r="K491" s="2">
        <v>-0.39179598999999998</v>
      </c>
      <c r="L491" s="2" t="s">
        <v>80</v>
      </c>
      <c r="M491" s="2">
        <v>3</v>
      </c>
    </row>
    <row r="492" spans="1:13" ht="15">
      <c r="A492" s="2">
        <v>1594929</v>
      </c>
      <c r="B492" s="77">
        <v>43168.333333333336</v>
      </c>
      <c r="C492" s="2">
        <v>3</v>
      </c>
      <c r="D492" s="2" t="s">
        <v>74</v>
      </c>
      <c r="E492" s="2" t="s">
        <v>1299</v>
      </c>
      <c r="F492" s="2" t="s">
        <v>294</v>
      </c>
      <c r="G492" s="2" t="s">
        <v>897</v>
      </c>
      <c r="H492" s="2" t="s">
        <v>78</v>
      </c>
      <c r="I492" s="2" t="s">
        <v>1300</v>
      </c>
      <c r="J492" s="2">
        <v>54.221058999999997</v>
      </c>
      <c r="K492" s="2">
        <v>-1.6476839999999999</v>
      </c>
      <c r="L492" s="2" t="s">
        <v>80</v>
      </c>
      <c r="M492" s="2">
        <v>3</v>
      </c>
    </row>
    <row r="493" spans="1:13" ht="15">
      <c r="A493" s="2">
        <v>1595369</v>
      </c>
      <c r="B493" s="77">
        <v>43169.510416666664</v>
      </c>
      <c r="C493" s="2">
        <v>3</v>
      </c>
      <c r="D493" s="2" t="s">
        <v>74</v>
      </c>
      <c r="E493" s="2" t="s">
        <v>969</v>
      </c>
      <c r="F493" s="2" t="s">
        <v>294</v>
      </c>
      <c r="G493" s="2" t="s">
        <v>1301</v>
      </c>
      <c r="H493" s="2" t="s">
        <v>78</v>
      </c>
      <c r="I493" s="2" t="s">
        <v>1302</v>
      </c>
      <c r="J493" s="2">
        <v>53.989280999999998</v>
      </c>
      <c r="K493" s="2">
        <v>-0.92351022000000005</v>
      </c>
      <c r="L493" s="2" t="s">
        <v>80</v>
      </c>
      <c r="M493" s="2">
        <v>3</v>
      </c>
    </row>
    <row r="494" spans="1:13" ht="15">
      <c r="A494" s="2">
        <v>1595886</v>
      </c>
      <c r="B494" s="77">
        <v>43171.454861111109</v>
      </c>
      <c r="C494" s="2">
        <v>3</v>
      </c>
      <c r="D494" s="2" t="s">
        <v>81</v>
      </c>
      <c r="E494" s="2" t="s">
        <v>1303</v>
      </c>
      <c r="F494" s="2" t="s">
        <v>104</v>
      </c>
      <c r="G494" s="2" t="s">
        <v>253</v>
      </c>
      <c r="H494" s="2" t="s">
        <v>78</v>
      </c>
      <c r="I494" s="2" t="s">
        <v>1304</v>
      </c>
      <c r="J494" s="2">
        <v>53.199480000000001</v>
      </c>
      <c r="K494" s="2">
        <v>-1.4397998000000001</v>
      </c>
      <c r="L494" s="2" t="s">
        <v>80</v>
      </c>
      <c r="M494" s="2">
        <v>3</v>
      </c>
    </row>
    <row r="495" spans="1:13" ht="15">
      <c r="A495" s="2">
        <v>1596372</v>
      </c>
      <c r="B495" s="77">
        <v>43172.282638888886</v>
      </c>
      <c r="C495" s="2">
        <v>3</v>
      </c>
      <c r="D495" s="2" t="s">
        <v>89</v>
      </c>
      <c r="E495" s="2" t="s">
        <v>844</v>
      </c>
      <c r="F495" s="2" t="s">
        <v>100</v>
      </c>
      <c r="G495" s="2" t="s">
        <v>418</v>
      </c>
      <c r="H495" s="2" t="s">
        <v>78</v>
      </c>
      <c r="I495" s="2" t="s">
        <v>1305</v>
      </c>
      <c r="J495" s="2">
        <v>54.534455000000001</v>
      </c>
      <c r="K495" s="2">
        <v>-0.75265804999999997</v>
      </c>
      <c r="L495" s="2" t="s">
        <v>80</v>
      </c>
      <c r="M495" s="2">
        <v>3</v>
      </c>
    </row>
    <row r="496" spans="1:13" ht="15">
      <c r="A496" s="2">
        <v>1596932</v>
      </c>
      <c r="B496" s="77">
        <v>43173.579861111109</v>
      </c>
      <c r="C496" s="2">
        <v>3</v>
      </c>
      <c r="D496" s="2" t="s">
        <v>89</v>
      </c>
      <c r="E496" s="2" t="s">
        <v>1306</v>
      </c>
      <c r="F496" s="2" t="s">
        <v>91</v>
      </c>
      <c r="G496" s="2" t="s">
        <v>1307</v>
      </c>
      <c r="H496" s="2" t="s">
        <v>78</v>
      </c>
      <c r="I496" s="2" t="s">
        <v>1308</v>
      </c>
      <c r="J496" s="2">
        <v>53.906196999999999</v>
      </c>
      <c r="K496" s="2">
        <v>-1.1178969000000001</v>
      </c>
      <c r="L496" s="2" t="s">
        <v>80</v>
      </c>
      <c r="M496" s="2">
        <v>3</v>
      </c>
    </row>
    <row r="497" spans="1:13" ht="15">
      <c r="A497" s="2">
        <v>1597208</v>
      </c>
      <c r="B497" s="77">
        <v>43174.381944444445</v>
      </c>
      <c r="C497" s="2">
        <v>3</v>
      </c>
      <c r="D497" s="2" t="s">
        <v>89</v>
      </c>
      <c r="E497" s="2" t="s">
        <v>1306</v>
      </c>
      <c r="F497" s="2" t="s">
        <v>215</v>
      </c>
      <c r="G497" s="2" t="s">
        <v>1309</v>
      </c>
      <c r="H497" s="2" t="s">
        <v>78</v>
      </c>
      <c r="I497" s="2" t="s">
        <v>1310</v>
      </c>
      <c r="J497" s="2">
        <v>53.906196000000001</v>
      </c>
      <c r="K497" s="2">
        <v>-1.1177447</v>
      </c>
      <c r="L497" s="2" t="s">
        <v>80</v>
      </c>
      <c r="M497" s="2">
        <v>3</v>
      </c>
    </row>
    <row r="498" spans="1:13" ht="15">
      <c r="A498" s="2">
        <v>1597315</v>
      </c>
      <c r="B498" s="77">
        <v>43174.5625</v>
      </c>
      <c r="C498" s="2">
        <v>3</v>
      </c>
      <c r="D498" s="2" t="s">
        <v>81</v>
      </c>
      <c r="E498" s="2" t="s">
        <v>1311</v>
      </c>
      <c r="F498" s="2" t="s">
        <v>83</v>
      </c>
      <c r="G498" s="2" t="s">
        <v>1312</v>
      </c>
      <c r="H498" s="2" t="s">
        <v>78</v>
      </c>
      <c r="I498" s="2" t="s">
        <v>1313</v>
      </c>
      <c r="J498" s="2">
        <v>53.828133000000001</v>
      </c>
      <c r="K498" s="2">
        <v>-1.439047</v>
      </c>
      <c r="L498" s="2" t="s">
        <v>80</v>
      </c>
      <c r="M498" s="2">
        <v>3</v>
      </c>
    </row>
    <row r="499" spans="1:13" ht="15">
      <c r="A499" s="2">
        <v>1597405</v>
      </c>
      <c r="B499" s="77">
        <v>43174.677083333336</v>
      </c>
      <c r="C499" s="2">
        <v>3</v>
      </c>
      <c r="D499" s="2" t="s">
        <v>74</v>
      </c>
      <c r="E499" s="2" t="s">
        <v>1268</v>
      </c>
      <c r="F499" s="2" t="s">
        <v>152</v>
      </c>
      <c r="G499" s="2" t="s">
        <v>145</v>
      </c>
      <c r="H499" s="2" t="s">
        <v>78</v>
      </c>
      <c r="I499" s="2" t="s">
        <v>1269</v>
      </c>
      <c r="J499" s="2">
        <v>54.194242000000003</v>
      </c>
      <c r="K499" s="2">
        <v>-0.86837748999999997</v>
      </c>
      <c r="L499" s="2" t="s">
        <v>80</v>
      </c>
      <c r="M499" s="2">
        <v>3</v>
      </c>
    </row>
    <row r="500" spans="1:13" ht="15">
      <c r="A500" s="2">
        <v>1597436</v>
      </c>
      <c r="B500" s="77">
        <v>43175.13958333333</v>
      </c>
      <c r="C500" s="2">
        <v>3</v>
      </c>
      <c r="D500" s="2" t="s">
        <v>255</v>
      </c>
      <c r="E500" s="2" t="s">
        <v>1314</v>
      </c>
      <c r="F500" s="2" t="s">
        <v>461</v>
      </c>
      <c r="G500" s="2" t="s">
        <v>958</v>
      </c>
      <c r="H500" s="2" t="s">
        <v>78</v>
      </c>
      <c r="I500" s="2" t="s">
        <v>1315</v>
      </c>
      <c r="J500" s="2">
        <v>53.406295999999998</v>
      </c>
      <c r="K500" s="2">
        <v>-1.4361851999999999</v>
      </c>
      <c r="L500" s="2" t="s">
        <v>80</v>
      </c>
      <c r="M500" s="2">
        <v>3</v>
      </c>
    </row>
    <row r="501" spans="1:13" ht="15">
      <c r="A501" s="2">
        <v>1597535</v>
      </c>
      <c r="B501" s="77">
        <v>43175.427083333336</v>
      </c>
      <c r="C501" s="2">
        <v>3</v>
      </c>
      <c r="D501" s="2" t="s">
        <v>74</v>
      </c>
      <c r="F501" s="2" t="s">
        <v>1316</v>
      </c>
      <c r="G501" s="2" t="s">
        <v>1317</v>
      </c>
      <c r="H501" s="2" t="s">
        <v>78</v>
      </c>
      <c r="I501" s="2" t="s">
        <v>1318</v>
      </c>
      <c r="J501" s="2">
        <v>53.846908999999997</v>
      </c>
      <c r="K501" s="2">
        <v>-1.7180127999999999</v>
      </c>
      <c r="L501" s="2" t="s">
        <v>80</v>
      </c>
      <c r="M501" s="2">
        <v>3</v>
      </c>
    </row>
    <row r="502" spans="1:13" ht="15">
      <c r="A502" s="2">
        <v>1597614</v>
      </c>
      <c r="B502" s="77">
        <v>43172.9375</v>
      </c>
      <c r="C502" s="2">
        <v>3</v>
      </c>
      <c r="D502" s="2" t="s">
        <v>74</v>
      </c>
      <c r="E502" s="2" t="s">
        <v>1319</v>
      </c>
      <c r="F502" s="2" t="s">
        <v>236</v>
      </c>
      <c r="G502" s="2" t="s">
        <v>356</v>
      </c>
      <c r="H502" s="2" t="s">
        <v>78</v>
      </c>
      <c r="I502" s="2" t="s">
        <v>1320</v>
      </c>
      <c r="J502" s="2">
        <v>53.526376999999997</v>
      </c>
      <c r="K502" s="2">
        <v>-1.4542025999999999</v>
      </c>
      <c r="L502" s="2" t="s">
        <v>80</v>
      </c>
      <c r="M502" s="2">
        <v>3</v>
      </c>
    </row>
    <row r="503" spans="1:13" ht="15">
      <c r="A503" s="2">
        <v>1597780</v>
      </c>
      <c r="B503" s="77">
        <v>43176.498611111114</v>
      </c>
      <c r="C503" s="2">
        <v>3</v>
      </c>
      <c r="D503" s="2" t="s">
        <v>89</v>
      </c>
      <c r="E503" s="2" t="s">
        <v>792</v>
      </c>
      <c r="F503" s="2" t="s">
        <v>96</v>
      </c>
      <c r="G503" s="2" t="s">
        <v>1321</v>
      </c>
      <c r="H503" s="2" t="s">
        <v>78</v>
      </c>
      <c r="I503" s="2" t="s">
        <v>1322</v>
      </c>
      <c r="J503" s="2">
        <v>53.527867000000001</v>
      </c>
      <c r="K503" s="2">
        <v>-1.3235451</v>
      </c>
      <c r="L503" s="2" t="s">
        <v>80</v>
      </c>
      <c r="M503" s="2">
        <v>3</v>
      </c>
    </row>
    <row r="504" spans="1:13" ht="15">
      <c r="A504" s="2">
        <v>1597796</v>
      </c>
      <c r="B504" s="77">
        <v>43176.538194444445</v>
      </c>
      <c r="C504" s="2">
        <v>3</v>
      </c>
      <c r="D504" s="2" t="s">
        <v>81</v>
      </c>
      <c r="E504" s="2" t="s">
        <v>1323</v>
      </c>
      <c r="F504" s="2" t="s">
        <v>163</v>
      </c>
      <c r="G504" s="2" t="s">
        <v>1324</v>
      </c>
      <c r="H504" s="2" t="s">
        <v>78</v>
      </c>
      <c r="I504" s="2" t="s">
        <v>1325</v>
      </c>
      <c r="J504" s="2">
        <v>53.428733999999999</v>
      </c>
      <c r="K504" s="2">
        <v>-1.4680956999999999</v>
      </c>
      <c r="L504" s="2" t="s">
        <v>80</v>
      </c>
      <c r="M504" s="2">
        <v>3</v>
      </c>
    </row>
    <row r="505" spans="1:13" ht="15">
      <c r="A505" s="2">
        <v>1598037</v>
      </c>
      <c r="B505" s="77">
        <v>43137.625</v>
      </c>
      <c r="C505" s="2">
        <v>3</v>
      </c>
      <c r="D505" s="2" t="s">
        <v>89</v>
      </c>
      <c r="E505" s="2" t="s">
        <v>1326</v>
      </c>
      <c r="F505" s="2" t="s">
        <v>111</v>
      </c>
      <c r="G505" s="2" t="s">
        <v>1327</v>
      </c>
      <c r="H505" s="2" t="s">
        <v>121</v>
      </c>
      <c r="I505" s="2" t="s">
        <v>1328</v>
      </c>
      <c r="J505" s="2">
        <v>53.984059000000002</v>
      </c>
      <c r="K505" s="2">
        <v>-1.1090854999999999</v>
      </c>
      <c r="L505" s="2" t="s">
        <v>80</v>
      </c>
      <c r="M505" s="2">
        <v>3</v>
      </c>
    </row>
    <row r="506" spans="1:13" ht="15">
      <c r="A506" s="2">
        <v>1598512</v>
      </c>
      <c r="B506" s="77">
        <v>43222.576388888891</v>
      </c>
      <c r="C506" s="2">
        <v>3</v>
      </c>
      <c r="D506" s="2" t="s">
        <v>81</v>
      </c>
      <c r="F506" s="2" t="s">
        <v>124</v>
      </c>
      <c r="G506" s="2" t="s">
        <v>164</v>
      </c>
      <c r="H506" s="2" t="s">
        <v>237</v>
      </c>
      <c r="I506" s="2" t="s">
        <v>1329</v>
      </c>
      <c r="J506" s="2">
        <v>53.898916</v>
      </c>
      <c r="K506" s="2">
        <v>-1.97044</v>
      </c>
      <c r="L506" s="2" t="s">
        <v>80</v>
      </c>
      <c r="M506" s="2">
        <v>3</v>
      </c>
    </row>
    <row r="507" spans="1:13" ht="15">
      <c r="A507" s="2">
        <v>1599445</v>
      </c>
      <c r="B507" s="77">
        <v>43183.5</v>
      </c>
      <c r="C507" s="2">
        <v>3</v>
      </c>
      <c r="D507" s="2" t="s">
        <v>81</v>
      </c>
      <c r="E507" s="2" t="s">
        <v>1330</v>
      </c>
      <c r="F507" s="2" t="s">
        <v>171</v>
      </c>
      <c r="G507" s="2" t="s">
        <v>186</v>
      </c>
      <c r="H507" s="2" t="s">
        <v>121</v>
      </c>
      <c r="I507" s="2" t="s">
        <v>1331</v>
      </c>
      <c r="J507" s="2">
        <v>53.838746</v>
      </c>
      <c r="K507" s="2">
        <v>-1.7674563999999999</v>
      </c>
      <c r="L507" s="2" t="s">
        <v>80</v>
      </c>
      <c r="M507" s="2">
        <v>3</v>
      </c>
    </row>
    <row r="508" spans="1:13" ht="15">
      <c r="A508" s="2">
        <v>1599939</v>
      </c>
      <c r="B508" s="77">
        <v>43182.675694444442</v>
      </c>
      <c r="C508" s="2">
        <v>3</v>
      </c>
      <c r="D508" s="2" t="s">
        <v>74</v>
      </c>
      <c r="E508" s="2" t="s">
        <v>1332</v>
      </c>
      <c r="F508" s="2" t="s">
        <v>236</v>
      </c>
      <c r="G508" s="2" t="s">
        <v>1333</v>
      </c>
      <c r="H508" s="2" t="s">
        <v>78</v>
      </c>
      <c r="I508" s="2" t="s">
        <v>1334</v>
      </c>
      <c r="J508" s="2">
        <v>53.891024999999999</v>
      </c>
      <c r="K508" s="2">
        <v>-0.53192581999999999</v>
      </c>
      <c r="L508" s="2" t="s">
        <v>80</v>
      </c>
      <c r="M508" s="2">
        <v>3</v>
      </c>
    </row>
    <row r="509" spans="1:13" ht="15">
      <c r="A509" s="2">
        <v>1600026</v>
      </c>
      <c r="B509" s="77">
        <v>43185.5</v>
      </c>
      <c r="C509" s="2">
        <v>3</v>
      </c>
      <c r="D509" s="2" t="s">
        <v>81</v>
      </c>
      <c r="E509" s="2" t="s">
        <v>1335</v>
      </c>
      <c r="F509" s="2" t="s">
        <v>104</v>
      </c>
      <c r="G509" s="2" t="s">
        <v>722</v>
      </c>
      <c r="H509" s="2" t="s">
        <v>78</v>
      </c>
      <c r="I509" s="2" t="s">
        <v>1336</v>
      </c>
      <c r="J509" s="2">
        <v>53.747345000000003</v>
      </c>
      <c r="K509" s="2">
        <v>-1.9035228</v>
      </c>
      <c r="L509" s="2" t="s">
        <v>80</v>
      </c>
      <c r="M509" s="2">
        <v>3</v>
      </c>
    </row>
    <row r="510" spans="1:13" ht="15">
      <c r="A510" s="2">
        <v>1600192</v>
      </c>
      <c r="B510" s="77">
        <v>43177.475694444445</v>
      </c>
      <c r="C510" s="2">
        <v>3</v>
      </c>
      <c r="D510" s="2" t="s">
        <v>89</v>
      </c>
      <c r="E510" s="2" t="s">
        <v>1306</v>
      </c>
      <c r="F510" s="2" t="s">
        <v>215</v>
      </c>
      <c r="G510" s="2" t="s">
        <v>1309</v>
      </c>
      <c r="H510" s="2" t="s">
        <v>78</v>
      </c>
      <c r="I510" s="2" t="s">
        <v>1308</v>
      </c>
      <c r="J510" s="2">
        <v>53.906196999999999</v>
      </c>
      <c r="K510" s="2">
        <v>-1.1178969000000001</v>
      </c>
      <c r="L510" s="2" t="s">
        <v>80</v>
      </c>
      <c r="M510" s="2">
        <v>3</v>
      </c>
    </row>
    <row r="511" spans="1:13" ht="15">
      <c r="A511" s="2">
        <v>1600442</v>
      </c>
      <c r="B511" s="77">
        <v>43187.422222222223</v>
      </c>
      <c r="C511" s="2">
        <v>3</v>
      </c>
      <c r="D511" s="2" t="s">
        <v>81</v>
      </c>
      <c r="E511" s="2" t="s">
        <v>1337</v>
      </c>
      <c r="F511" s="2" t="s">
        <v>104</v>
      </c>
      <c r="G511" s="2" t="s">
        <v>1338</v>
      </c>
      <c r="H511" s="2" t="s">
        <v>121</v>
      </c>
      <c r="I511" s="2" t="s">
        <v>1339</v>
      </c>
      <c r="J511" s="2">
        <v>53.932053000000003</v>
      </c>
      <c r="K511" s="2">
        <v>-1.5751869000000001</v>
      </c>
      <c r="L511" s="2" t="s">
        <v>80</v>
      </c>
      <c r="M511" s="2">
        <v>3</v>
      </c>
    </row>
    <row r="512" spans="1:13" ht="15">
      <c r="A512" s="2">
        <v>1600857</v>
      </c>
      <c r="B512" s="77">
        <v>43188.385416666664</v>
      </c>
      <c r="C512" s="2">
        <v>3</v>
      </c>
      <c r="D512" s="2" t="s">
        <v>81</v>
      </c>
      <c r="E512" s="2" t="s">
        <v>1340</v>
      </c>
      <c r="F512" s="2" t="s">
        <v>171</v>
      </c>
      <c r="G512" s="2" t="s">
        <v>548</v>
      </c>
      <c r="H512" s="2" t="s">
        <v>78</v>
      </c>
      <c r="I512" s="2" t="s">
        <v>1341</v>
      </c>
      <c r="J512" s="2">
        <v>53.926661000000003</v>
      </c>
      <c r="K512" s="2">
        <v>-1.3877773</v>
      </c>
      <c r="L512" s="2" t="s">
        <v>80</v>
      </c>
      <c r="M512" s="2">
        <v>3</v>
      </c>
    </row>
    <row r="513" spans="1:13" ht="15">
      <c r="A513" s="2">
        <v>1601167</v>
      </c>
      <c r="B513" s="77">
        <v>43189.590277777781</v>
      </c>
      <c r="C513" s="2">
        <v>3</v>
      </c>
      <c r="D513" s="2" t="s">
        <v>74</v>
      </c>
      <c r="E513" s="2" t="s">
        <v>1342</v>
      </c>
      <c r="F513" s="2" t="s">
        <v>148</v>
      </c>
      <c r="G513" s="2" t="s">
        <v>136</v>
      </c>
      <c r="H513" s="2" t="s">
        <v>121</v>
      </c>
      <c r="I513" s="2" t="s">
        <v>1343</v>
      </c>
      <c r="J513" s="2">
        <v>54.225783</v>
      </c>
      <c r="K513" s="2">
        <v>-0.72378524</v>
      </c>
      <c r="L513" s="2" t="s">
        <v>80</v>
      </c>
      <c r="M513" s="2">
        <v>3</v>
      </c>
    </row>
    <row r="514" spans="1:13" ht="15">
      <c r="A514" s="2">
        <v>1601255</v>
      </c>
      <c r="B514" s="77">
        <v>43189.538194444445</v>
      </c>
      <c r="C514" s="2">
        <v>3</v>
      </c>
      <c r="D514" s="2" t="s">
        <v>94</v>
      </c>
      <c r="E514" s="2" t="s">
        <v>131</v>
      </c>
      <c r="F514" s="2" t="s">
        <v>96</v>
      </c>
      <c r="G514" s="2" t="s">
        <v>1344</v>
      </c>
      <c r="H514" s="2" t="s">
        <v>78</v>
      </c>
      <c r="I514" s="2" t="s">
        <v>1345</v>
      </c>
      <c r="J514" s="2">
        <v>54.351025</v>
      </c>
      <c r="K514" s="2">
        <v>-1.4368756</v>
      </c>
      <c r="L514" s="2" t="s">
        <v>80</v>
      </c>
      <c r="M514" s="2">
        <v>3</v>
      </c>
    </row>
    <row r="515" spans="1:13" ht="15">
      <c r="A515" s="2">
        <v>1601431</v>
      </c>
      <c r="B515" s="77">
        <v>43190.416666666664</v>
      </c>
      <c r="C515" s="2">
        <v>3</v>
      </c>
      <c r="D515" s="2" t="s">
        <v>81</v>
      </c>
      <c r="E515" s="2" t="s">
        <v>1346</v>
      </c>
      <c r="F515" s="2" t="s">
        <v>107</v>
      </c>
      <c r="G515" s="2" t="s">
        <v>771</v>
      </c>
      <c r="H515" s="2" t="s">
        <v>78</v>
      </c>
      <c r="I515" s="2" t="s">
        <v>1347</v>
      </c>
      <c r="J515" s="2">
        <v>53.314857000000003</v>
      </c>
      <c r="K515" s="2">
        <v>-1.3600886000000001</v>
      </c>
      <c r="L515" s="2" t="s">
        <v>80</v>
      </c>
      <c r="M515" s="2">
        <v>3</v>
      </c>
    </row>
    <row r="516" spans="1:13" ht="15">
      <c r="A516" s="2">
        <v>1601793</v>
      </c>
      <c r="B516" s="77">
        <v>43192.71875</v>
      </c>
      <c r="C516" s="2">
        <v>3</v>
      </c>
      <c r="D516" s="2" t="s">
        <v>81</v>
      </c>
      <c r="E516" s="2" t="s">
        <v>488</v>
      </c>
      <c r="F516" s="2" t="s">
        <v>107</v>
      </c>
      <c r="G516" s="2" t="s">
        <v>253</v>
      </c>
      <c r="H516" s="2" t="s">
        <v>237</v>
      </c>
      <c r="I516" s="2" t="s">
        <v>489</v>
      </c>
      <c r="J516" s="2">
        <v>53.195214999999997</v>
      </c>
      <c r="K516" s="2">
        <v>-1.4311738000000001</v>
      </c>
      <c r="L516" s="2" t="s">
        <v>80</v>
      </c>
      <c r="M516" s="2">
        <v>3</v>
      </c>
    </row>
    <row r="517" spans="1:13" ht="15">
      <c r="A517" s="2">
        <v>1601796</v>
      </c>
      <c r="B517" s="77">
        <v>43192.708333333336</v>
      </c>
      <c r="C517" s="2">
        <v>3</v>
      </c>
      <c r="D517" s="2" t="s">
        <v>81</v>
      </c>
      <c r="E517" s="2" t="s">
        <v>1348</v>
      </c>
      <c r="F517" s="2" t="s">
        <v>107</v>
      </c>
      <c r="G517" s="2" t="s">
        <v>253</v>
      </c>
      <c r="H517" s="2" t="s">
        <v>121</v>
      </c>
      <c r="I517" s="2" t="s">
        <v>1349</v>
      </c>
      <c r="J517" s="2">
        <v>53.194505999999997</v>
      </c>
      <c r="K517" s="2">
        <v>-1.4332787</v>
      </c>
      <c r="L517" s="2" t="s">
        <v>80</v>
      </c>
      <c r="M517" s="2">
        <v>3</v>
      </c>
    </row>
    <row r="518" spans="1:13" ht="15">
      <c r="A518" s="2">
        <v>1601797</v>
      </c>
      <c r="B518" s="77">
        <v>43192</v>
      </c>
      <c r="C518" s="2">
        <v>3</v>
      </c>
      <c r="D518" s="2" t="s">
        <v>81</v>
      </c>
      <c r="E518" s="2" t="s">
        <v>1350</v>
      </c>
      <c r="F518" s="2" t="s">
        <v>107</v>
      </c>
      <c r="G518" s="2" t="s">
        <v>253</v>
      </c>
      <c r="H518" s="2" t="s">
        <v>237</v>
      </c>
      <c r="I518" s="2" t="s">
        <v>1351</v>
      </c>
      <c r="J518" s="2">
        <v>53.197577000000003</v>
      </c>
      <c r="K518" s="2">
        <v>-1.4363817000000001</v>
      </c>
      <c r="L518" s="2" t="s">
        <v>80</v>
      </c>
      <c r="M518" s="2">
        <v>3</v>
      </c>
    </row>
    <row r="519" spans="1:13" ht="15">
      <c r="A519" s="2">
        <v>1602486</v>
      </c>
      <c r="B519" s="77">
        <v>43193.950694444444</v>
      </c>
      <c r="C519" s="2">
        <v>3</v>
      </c>
      <c r="D519" s="2" t="s">
        <v>89</v>
      </c>
      <c r="E519" s="2" t="s">
        <v>1352</v>
      </c>
      <c r="F519" s="2" t="s">
        <v>107</v>
      </c>
      <c r="G519" s="2" t="s">
        <v>925</v>
      </c>
      <c r="H519" s="2" t="s">
        <v>78</v>
      </c>
      <c r="I519" s="2" t="s">
        <v>1353</v>
      </c>
      <c r="J519" s="2">
        <v>53.744484</v>
      </c>
      <c r="K519" s="2">
        <v>-1.2918693000000001</v>
      </c>
      <c r="L519" s="2" t="s">
        <v>80</v>
      </c>
      <c r="M519" s="2">
        <v>3</v>
      </c>
    </row>
    <row r="520" spans="1:13" ht="15">
      <c r="A520" s="2">
        <v>1602563</v>
      </c>
      <c r="B520" s="77">
        <v>43192.552083333336</v>
      </c>
      <c r="C520" s="2">
        <v>3</v>
      </c>
      <c r="D520" s="2" t="s">
        <v>89</v>
      </c>
      <c r="E520" s="2" t="s">
        <v>1354</v>
      </c>
      <c r="F520" s="2" t="s">
        <v>107</v>
      </c>
      <c r="G520" s="2" t="s">
        <v>1355</v>
      </c>
      <c r="H520" s="2" t="s">
        <v>78</v>
      </c>
      <c r="I520" s="2" t="s">
        <v>1356</v>
      </c>
      <c r="J520" s="2">
        <v>53.729207000000002</v>
      </c>
      <c r="K520" s="2">
        <v>-0.36385098999999999</v>
      </c>
      <c r="L520" s="2" t="s">
        <v>80</v>
      </c>
      <c r="M520" s="2">
        <v>3</v>
      </c>
    </row>
    <row r="521" spans="1:13" ht="15">
      <c r="A521" s="2">
        <v>1602653</v>
      </c>
      <c r="B521" s="77">
        <v>43194.506944444445</v>
      </c>
      <c r="C521" s="2">
        <v>3</v>
      </c>
      <c r="D521" s="2" t="s">
        <v>81</v>
      </c>
      <c r="E521" s="2" t="s">
        <v>1357</v>
      </c>
      <c r="F521" s="2" t="s">
        <v>83</v>
      </c>
      <c r="G521" s="2" t="s">
        <v>1358</v>
      </c>
      <c r="H521" s="2" t="s">
        <v>78</v>
      </c>
      <c r="I521" s="2" t="s">
        <v>1359</v>
      </c>
      <c r="J521" s="2">
        <v>53.577334999999998</v>
      </c>
      <c r="K521" s="2">
        <v>-1.6429354</v>
      </c>
      <c r="L521" s="2" t="s">
        <v>80</v>
      </c>
      <c r="M521" s="2">
        <v>3</v>
      </c>
    </row>
    <row r="522" spans="1:13" ht="15">
      <c r="A522" s="2">
        <v>1602881</v>
      </c>
      <c r="B522" s="77">
        <v>43195.364583333336</v>
      </c>
      <c r="C522" s="2">
        <v>3</v>
      </c>
      <c r="D522" s="2" t="s">
        <v>74</v>
      </c>
      <c r="E522" s="2" t="s">
        <v>748</v>
      </c>
      <c r="F522" s="2" t="s">
        <v>198</v>
      </c>
      <c r="G522" s="2" t="s">
        <v>1360</v>
      </c>
      <c r="H522" s="2" t="s">
        <v>78</v>
      </c>
      <c r="I522" s="2" t="s">
        <v>750</v>
      </c>
      <c r="J522" s="2">
        <v>53.667836999999999</v>
      </c>
      <c r="K522" s="2">
        <v>-1.7446353999999999</v>
      </c>
      <c r="L522" s="2" t="s">
        <v>80</v>
      </c>
      <c r="M522" s="2">
        <v>3</v>
      </c>
    </row>
    <row r="523" spans="1:13" ht="15">
      <c r="A523" s="2">
        <v>1603087</v>
      </c>
      <c r="B523" s="77">
        <v>43187.645833333336</v>
      </c>
      <c r="C523" s="2">
        <v>3</v>
      </c>
      <c r="D523" s="2" t="s">
        <v>255</v>
      </c>
      <c r="E523" s="2" t="s">
        <v>1361</v>
      </c>
      <c r="F523" s="2" t="s">
        <v>338</v>
      </c>
      <c r="G523" s="2" t="s">
        <v>401</v>
      </c>
      <c r="H523" s="2" t="s">
        <v>78</v>
      </c>
      <c r="I523" s="2" t="s">
        <v>1362</v>
      </c>
      <c r="J523" s="2">
        <v>53.535477999999998</v>
      </c>
      <c r="K523" s="2">
        <v>-1.3674808000000001</v>
      </c>
      <c r="L523" s="2" t="s">
        <v>80</v>
      </c>
      <c r="M523" s="2">
        <v>3</v>
      </c>
    </row>
    <row r="524" spans="1:13" ht="15">
      <c r="A524" s="2">
        <v>1603193</v>
      </c>
      <c r="B524" s="77">
        <v>43195.583333333336</v>
      </c>
      <c r="C524" s="2">
        <v>3</v>
      </c>
      <c r="D524" s="2" t="s">
        <v>81</v>
      </c>
      <c r="E524" s="2" t="s">
        <v>1363</v>
      </c>
      <c r="F524" s="2" t="s">
        <v>104</v>
      </c>
      <c r="G524" s="2" t="s">
        <v>1364</v>
      </c>
      <c r="H524" s="2" t="s">
        <v>78</v>
      </c>
      <c r="I524" s="2" t="s">
        <v>1365</v>
      </c>
      <c r="J524" s="2">
        <v>53.763418999999999</v>
      </c>
      <c r="K524" s="2">
        <v>-1.7216058000000001</v>
      </c>
      <c r="L524" s="2" t="s">
        <v>80</v>
      </c>
      <c r="M524" s="2">
        <v>3</v>
      </c>
    </row>
    <row r="525" spans="1:13" ht="15">
      <c r="A525" s="2">
        <v>1603358</v>
      </c>
      <c r="B525" s="77">
        <v>43185.465277777781</v>
      </c>
      <c r="C525" s="2">
        <v>3</v>
      </c>
      <c r="D525" s="2" t="s">
        <v>81</v>
      </c>
      <c r="F525" s="2" t="s">
        <v>104</v>
      </c>
      <c r="G525" s="2" t="s">
        <v>1366</v>
      </c>
      <c r="H525" s="2" t="s">
        <v>78</v>
      </c>
      <c r="I525" s="2" t="s">
        <v>1367</v>
      </c>
      <c r="J525" s="2">
        <v>53.300325999999998</v>
      </c>
      <c r="K525" s="2">
        <v>-1.4771942</v>
      </c>
      <c r="L525" s="2" t="s">
        <v>80</v>
      </c>
      <c r="M525" s="2">
        <v>3</v>
      </c>
    </row>
    <row r="526" spans="1:13" ht="15">
      <c r="A526" s="2">
        <v>1603529</v>
      </c>
      <c r="B526" s="77">
        <v>43196.75</v>
      </c>
      <c r="C526" s="2">
        <v>3</v>
      </c>
      <c r="D526" s="2" t="s">
        <v>94</v>
      </c>
      <c r="E526" s="2" t="s">
        <v>680</v>
      </c>
      <c r="F526" s="2" t="s">
        <v>96</v>
      </c>
      <c r="G526" s="2" t="s">
        <v>631</v>
      </c>
      <c r="H526" s="2" t="s">
        <v>78</v>
      </c>
      <c r="I526" s="2" t="s">
        <v>1368</v>
      </c>
      <c r="J526" s="2">
        <v>54.486362999999997</v>
      </c>
      <c r="K526" s="2">
        <v>-0.61163873000000002</v>
      </c>
      <c r="L526" s="2" t="s">
        <v>80</v>
      </c>
      <c r="M526" s="2">
        <v>3</v>
      </c>
    </row>
    <row r="527" spans="1:13" ht="15">
      <c r="A527" s="2">
        <v>1603952</v>
      </c>
      <c r="B527" s="77">
        <v>43198.791666666664</v>
      </c>
      <c r="C527" s="2">
        <v>3</v>
      </c>
      <c r="D527" s="2" t="s">
        <v>81</v>
      </c>
      <c r="E527" s="2" t="s">
        <v>1369</v>
      </c>
      <c r="F527" s="2" t="s">
        <v>311</v>
      </c>
      <c r="G527" s="2" t="s">
        <v>853</v>
      </c>
      <c r="H527" s="2" t="s">
        <v>78</v>
      </c>
      <c r="I527" s="2" t="s">
        <v>1370</v>
      </c>
      <c r="J527" s="2">
        <v>54.230092999999997</v>
      </c>
      <c r="K527" s="2">
        <v>-0.33321092000000002</v>
      </c>
      <c r="L527" s="2" t="s">
        <v>80</v>
      </c>
      <c r="M527" s="2">
        <v>3</v>
      </c>
    </row>
    <row r="528" spans="1:13" ht="15">
      <c r="A528" s="2">
        <v>1604307</v>
      </c>
      <c r="B528" s="77">
        <v>43199.625</v>
      </c>
      <c r="C528" s="2">
        <v>3</v>
      </c>
      <c r="D528" s="2" t="s">
        <v>81</v>
      </c>
      <c r="E528" s="2" t="s">
        <v>1371</v>
      </c>
      <c r="G528" s="2" t="s">
        <v>1372</v>
      </c>
      <c r="H528" s="2" t="s">
        <v>78</v>
      </c>
      <c r="I528" s="2" t="s">
        <v>1373</v>
      </c>
      <c r="J528" s="2">
        <v>53.650106999999998</v>
      </c>
      <c r="K528" s="2">
        <v>-1.7341523999999999</v>
      </c>
      <c r="L528" s="2" t="s">
        <v>80</v>
      </c>
      <c r="M528" s="2">
        <v>3</v>
      </c>
    </row>
    <row r="529" spans="1:13" ht="15">
      <c r="A529" s="2">
        <v>1604371</v>
      </c>
      <c r="B529" s="77">
        <v>43200.430555555555</v>
      </c>
      <c r="C529" s="2">
        <v>3</v>
      </c>
      <c r="D529" s="2" t="s">
        <v>81</v>
      </c>
      <c r="E529" s="2" t="s">
        <v>488</v>
      </c>
      <c r="F529" s="2" t="s">
        <v>107</v>
      </c>
      <c r="G529" s="2" t="s">
        <v>1374</v>
      </c>
      <c r="H529" s="2" t="s">
        <v>121</v>
      </c>
      <c r="I529" s="2" t="s">
        <v>1375</v>
      </c>
      <c r="J529" s="2">
        <v>53.195124</v>
      </c>
      <c r="K529" s="2">
        <v>-1.4310252999999999</v>
      </c>
      <c r="L529" s="2" t="s">
        <v>80</v>
      </c>
      <c r="M529" s="2">
        <v>3</v>
      </c>
    </row>
    <row r="530" spans="1:13" ht="15">
      <c r="A530" s="2">
        <v>1604376</v>
      </c>
      <c r="B530" s="77">
        <v>43200.430555555555</v>
      </c>
      <c r="C530" s="2">
        <v>3</v>
      </c>
      <c r="D530" s="2" t="s">
        <v>81</v>
      </c>
      <c r="F530" s="2" t="s">
        <v>107</v>
      </c>
      <c r="G530" s="2" t="s">
        <v>253</v>
      </c>
      <c r="H530" s="2" t="s">
        <v>121</v>
      </c>
      <c r="I530" s="2" t="s">
        <v>1375</v>
      </c>
      <c r="J530" s="2">
        <v>53.195124</v>
      </c>
      <c r="K530" s="2">
        <v>-1.4310252999999999</v>
      </c>
      <c r="L530" s="2" t="s">
        <v>80</v>
      </c>
      <c r="M530" s="2">
        <v>3</v>
      </c>
    </row>
    <row r="531" spans="1:13" ht="15">
      <c r="A531" s="2">
        <v>1604377</v>
      </c>
      <c r="B531" s="77">
        <v>43200.416666666664</v>
      </c>
      <c r="C531" s="2">
        <v>3</v>
      </c>
      <c r="D531" s="2" t="s">
        <v>81</v>
      </c>
      <c r="E531" s="2" t="s">
        <v>1376</v>
      </c>
      <c r="F531" s="2" t="s">
        <v>107</v>
      </c>
      <c r="G531" s="2" t="s">
        <v>703</v>
      </c>
      <c r="H531" s="2" t="s">
        <v>237</v>
      </c>
      <c r="I531" s="2" t="s">
        <v>1377</v>
      </c>
      <c r="J531" s="2">
        <v>53.207239000000001</v>
      </c>
      <c r="K531" s="2">
        <v>-1.4084063</v>
      </c>
      <c r="L531" s="2" t="s">
        <v>80</v>
      </c>
      <c r="M531" s="2">
        <v>3</v>
      </c>
    </row>
    <row r="532" spans="1:13" ht="15">
      <c r="A532" s="2">
        <v>1604399</v>
      </c>
      <c r="B532" s="77">
        <v>43200.635416666664</v>
      </c>
      <c r="C532" s="2">
        <v>3</v>
      </c>
      <c r="D532" s="2" t="s">
        <v>94</v>
      </c>
      <c r="E532" s="2" t="s">
        <v>1378</v>
      </c>
      <c r="F532" s="2" t="s">
        <v>96</v>
      </c>
      <c r="G532" s="2" t="s">
        <v>1379</v>
      </c>
      <c r="H532" s="2" t="s">
        <v>121</v>
      </c>
      <c r="I532" s="2" t="s">
        <v>1380</v>
      </c>
      <c r="J532" s="2">
        <v>53.648606000000001</v>
      </c>
      <c r="K532" s="2">
        <v>-1.2665474999999999</v>
      </c>
      <c r="L532" s="2" t="s">
        <v>80</v>
      </c>
      <c r="M532" s="2">
        <v>3</v>
      </c>
    </row>
    <row r="533" spans="1:13" ht="15">
      <c r="A533" s="2">
        <v>1606504</v>
      </c>
      <c r="B533" s="77">
        <v>43208.166666666664</v>
      </c>
      <c r="C533" s="2">
        <v>3</v>
      </c>
      <c r="D533" s="2" t="s">
        <v>74</v>
      </c>
      <c r="E533" s="2" t="s">
        <v>1319</v>
      </c>
      <c r="F533" s="2" t="s">
        <v>87</v>
      </c>
      <c r="G533" s="2" t="s">
        <v>356</v>
      </c>
      <c r="H533" s="2" t="s">
        <v>78</v>
      </c>
      <c r="I533" s="2" t="s">
        <v>1320</v>
      </c>
      <c r="J533" s="2">
        <v>53.526376999999997</v>
      </c>
      <c r="K533" s="2">
        <v>-1.4542025999999999</v>
      </c>
      <c r="L533" s="2" t="s">
        <v>80</v>
      </c>
      <c r="M533" s="2">
        <v>3</v>
      </c>
    </row>
    <row r="534" spans="1:13" ht="15">
      <c r="A534" s="2">
        <v>1606737</v>
      </c>
      <c r="B534" s="77">
        <v>43208.5625</v>
      </c>
      <c r="C534" s="2">
        <v>3</v>
      </c>
      <c r="D534" s="2" t="s">
        <v>81</v>
      </c>
      <c r="E534" s="2">
        <v>53176000859</v>
      </c>
      <c r="F534" s="2" t="s">
        <v>83</v>
      </c>
      <c r="G534" s="2" t="s">
        <v>1381</v>
      </c>
      <c r="H534" s="2" t="s">
        <v>78</v>
      </c>
      <c r="I534" s="2" t="s">
        <v>1382</v>
      </c>
      <c r="J534" s="2">
        <v>53.825377000000003</v>
      </c>
      <c r="K534" s="2">
        <v>-1.0453049000000001</v>
      </c>
      <c r="L534" s="2" t="s">
        <v>80</v>
      </c>
      <c r="M534" s="2">
        <v>3</v>
      </c>
    </row>
    <row r="535" spans="1:13" ht="15">
      <c r="A535" s="2">
        <v>1606858</v>
      </c>
      <c r="B535" s="77">
        <v>43209.3125</v>
      </c>
      <c r="C535" s="2">
        <v>3</v>
      </c>
      <c r="D535" s="2" t="s">
        <v>89</v>
      </c>
      <c r="E535" s="2" t="s">
        <v>110</v>
      </c>
      <c r="F535" s="2" t="s">
        <v>725</v>
      </c>
      <c r="G535" s="2" t="s">
        <v>1383</v>
      </c>
      <c r="H535" s="2" t="s">
        <v>78</v>
      </c>
      <c r="I535" s="2" t="s">
        <v>1384</v>
      </c>
      <c r="J535" s="2">
        <v>54.300710000000002</v>
      </c>
      <c r="K535" s="2">
        <v>-0.41073470000000001</v>
      </c>
      <c r="L535" s="2" t="s">
        <v>80</v>
      </c>
      <c r="M535" s="2">
        <v>3</v>
      </c>
    </row>
    <row r="536" spans="1:13" ht="15">
      <c r="A536" s="2">
        <v>1607869</v>
      </c>
      <c r="B536" s="77">
        <v>43211.510416666664</v>
      </c>
      <c r="C536" s="2">
        <v>3</v>
      </c>
      <c r="D536" s="2" t="s">
        <v>81</v>
      </c>
      <c r="E536" s="2" t="s">
        <v>1385</v>
      </c>
      <c r="F536" s="2" t="s">
        <v>163</v>
      </c>
      <c r="G536" s="2" t="s">
        <v>253</v>
      </c>
      <c r="H536" s="2" t="s">
        <v>78</v>
      </c>
      <c r="I536" s="2" t="s">
        <v>1386</v>
      </c>
      <c r="J536" s="2">
        <v>53.206581999999997</v>
      </c>
      <c r="K536" s="2">
        <v>-1.4398569000000001</v>
      </c>
      <c r="L536" s="2" t="s">
        <v>80</v>
      </c>
      <c r="M536" s="2">
        <v>3</v>
      </c>
    </row>
    <row r="537" spans="1:13" ht="15">
      <c r="A537" s="2">
        <v>1608280</v>
      </c>
      <c r="B537" s="77">
        <v>43213.646527777775</v>
      </c>
      <c r="C537" s="2">
        <v>3</v>
      </c>
      <c r="D537" s="2" t="s">
        <v>255</v>
      </c>
      <c r="E537" s="2" t="s">
        <v>1387</v>
      </c>
      <c r="F537" s="2" t="s">
        <v>311</v>
      </c>
      <c r="G537" s="2" t="s">
        <v>1388</v>
      </c>
      <c r="H537" s="2" t="s">
        <v>121</v>
      </c>
      <c r="I537" s="2" t="s">
        <v>1389</v>
      </c>
      <c r="J537" s="2">
        <v>53.654139000000001</v>
      </c>
      <c r="K537" s="2">
        <v>-1.771347</v>
      </c>
      <c r="L537" s="2" t="s">
        <v>80</v>
      </c>
      <c r="M537" s="2">
        <v>3</v>
      </c>
    </row>
    <row r="538" spans="1:13" ht="15">
      <c r="A538" s="2">
        <v>1608462</v>
      </c>
      <c r="B538" s="77">
        <v>43214.302083333336</v>
      </c>
      <c r="C538" s="2">
        <v>3</v>
      </c>
      <c r="D538" s="2" t="s">
        <v>74</v>
      </c>
      <c r="E538" s="2" t="s">
        <v>1342</v>
      </c>
      <c r="F538" s="2" t="s">
        <v>1235</v>
      </c>
      <c r="G538" s="2" t="s">
        <v>136</v>
      </c>
      <c r="H538" s="2" t="s">
        <v>78</v>
      </c>
      <c r="I538" s="2" t="s">
        <v>1390</v>
      </c>
      <c r="J538" s="2">
        <v>54.225679999999997</v>
      </c>
      <c r="K538" s="2">
        <v>-0.72256125000000004</v>
      </c>
      <c r="L538" s="2" t="s">
        <v>80</v>
      </c>
      <c r="M538" s="2">
        <v>3</v>
      </c>
    </row>
    <row r="539" spans="1:13" ht="15">
      <c r="A539" s="2">
        <v>1608577</v>
      </c>
      <c r="B539" s="77">
        <v>43214.5625</v>
      </c>
      <c r="C539" s="2">
        <v>3</v>
      </c>
      <c r="D539" s="2" t="s">
        <v>74</v>
      </c>
      <c r="E539" s="2" t="s">
        <v>1391</v>
      </c>
      <c r="G539" s="2" t="s">
        <v>1392</v>
      </c>
      <c r="H539" s="2" t="s">
        <v>78</v>
      </c>
      <c r="I539" s="2" t="s">
        <v>1393</v>
      </c>
      <c r="J539" s="2">
        <v>54.107627000000001</v>
      </c>
      <c r="K539" s="2">
        <v>-0.91050542000000001</v>
      </c>
      <c r="L539" s="2" t="s">
        <v>80</v>
      </c>
      <c r="M539" s="2">
        <v>3</v>
      </c>
    </row>
    <row r="540" spans="1:13" ht="15">
      <c r="A540" s="2">
        <v>1609073</v>
      </c>
      <c r="B540" s="77">
        <v>43216.604166666664</v>
      </c>
      <c r="C540" s="2">
        <v>3</v>
      </c>
      <c r="D540" s="2" t="s">
        <v>255</v>
      </c>
      <c r="E540" s="2" t="s">
        <v>391</v>
      </c>
      <c r="F540" s="2" t="s">
        <v>107</v>
      </c>
      <c r="G540" s="2" t="s">
        <v>1059</v>
      </c>
      <c r="H540" s="2" t="s">
        <v>121</v>
      </c>
      <c r="I540" s="2" t="s">
        <v>1394</v>
      </c>
      <c r="J540" s="2">
        <v>54.003869999999999</v>
      </c>
      <c r="K540" s="2">
        <v>-1.5515713</v>
      </c>
      <c r="L540" s="2" t="s">
        <v>80</v>
      </c>
      <c r="M540" s="2">
        <v>3</v>
      </c>
    </row>
    <row r="541" spans="1:13" ht="15">
      <c r="A541" s="2">
        <v>1609472</v>
      </c>
      <c r="B541" s="77">
        <v>43217.75</v>
      </c>
      <c r="C541" s="2">
        <v>3</v>
      </c>
      <c r="D541" s="2" t="s">
        <v>74</v>
      </c>
      <c r="E541" s="2" t="s">
        <v>1395</v>
      </c>
      <c r="F541" s="2" t="s">
        <v>294</v>
      </c>
      <c r="G541" s="2" t="s">
        <v>1396</v>
      </c>
      <c r="H541" s="2" t="s">
        <v>78</v>
      </c>
      <c r="I541" s="2" t="s">
        <v>1397</v>
      </c>
      <c r="L541" s="2" t="s">
        <v>80</v>
      </c>
      <c r="M541" s="2">
        <v>3</v>
      </c>
    </row>
    <row r="542" spans="1:13" ht="15">
      <c r="A542" s="2">
        <v>1609843</v>
      </c>
      <c r="B542" s="77">
        <v>43219.334027777775</v>
      </c>
      <c r="C542" s="2">
        <v>3</v>
      </c>
      <c r="D542" s="2" t="s">
        <v>74</v>
      </c>
      <c r="E542" s="2" t="s">
        <v>909</v>
      </c>
      <c r="F542" s="2" t="s">
        <v>1398</v>
      </c>
      <c r="G542" s="2" t="s">
        <v>910</v>
      </c>
      <c r="H542" s="2" t="s">
        <v>78</v>
      </c>
      <c r="I542" s="2" t="s">
        <v>911</v>
      </c>
      <c r="J542" s="2">
        <v>54.011526000000003</v>
      </c>
      <c r="K542" s="2">
        <v>-1.2203541</v>
      </c>
      <c r="L542" s="2" t="s">
        <v>80</v>
      </c>
      <c r="M542" s="2">
        <v>3</v>
      </c>
    </row>
    <row r="543" spans="1:13" ht="15">
      <c r="A543" s="2">
        <v>1610136</v>
      </c>
      <c r="B543" s="77">
        <v>43221.465277777781</v>
      </c>
      <c r="C543" s="2">
        <v>3</v>
      </c>
      <c r="D543" s="2" t="s">
        <v>89</v>
      </c>
      <c r="E543" s="2" t="s">
        <v>841</v>
      </c>
      <c r="F543" s="2" t="s">
        <v>91</v>
      </c>
      <c r="G543" s="2" t="s">
        <v>842</v>
      </c>
      <c r="H543" s="2" t="s">
        <v>78</v>
      </c>
      <c r="I543" s="2" t="s">
        <v>1399</v>
      </c>
      <c r="J543" s="2">
        <v>54.204839</v>
      </c>
      <c r="K543" s="2">
        <v>-0.40659706000000001</v>
      </c>
      <c r="L543" s="2" t="s">
        <v>80</v>
      </c>
      <c r="M543" s="2">
        <v>3</v>
      </c>
    </row>
    <row r="544" spans="1:13" ht="15">
      <c r="A544" s="2">
        <v>1611970</v>
      </c>
      <c r="B544" s="77">
        <v>43214.662499999999</v>
      </c>
      <c r="C544" s="2">
        <v>3</v>
      </c>
      <c r="D544" s="2" t="s">
        <v>89</v>
      </c>
      <c r="E544" s="2" t="s">
        <v>1400</v>
      </c>
      <c r="F544" s="2" t="s">
        <v>100</v>
      </c>
      <c r="G544" s="2" t="s">
        <v>112</v>
      </c>
      <c r="H544" s="2" t="s">
        <v>78</v>
      </c>
      <c r="I544" s="2" t="s">
        <v>1401</v>
      </c>
      <c r="J544" s="2">
        <v>54.306697999999997</v>
      </c>
      <c r="K544" s="2">
        <v>-0.40819844999999999</v>
      </c>
      <c r="L544" s="2" t="s">
        <v>80</v>
      </c>
      <c r="M544" s="2">
        <v>3</v>
      </c>
    </row>
    <row r="545" spans="1:13" ht="15">
      <c r="A545" s="2">
        <v>1612321</v>
      </c>
      <c r="B545" s="77">
        <v>43229.541666666664</v>
      </c>
      <c r="C545" s="2">
        <v>3</v>
      </c>
      <c r="D545" s="2" t="s">
        <v>74</v>
      </c>
      <c r="E545" s="2" t="s">
        <v>1402</v>
      </c>
      <c r="F545" s="2" t="s">
        <v>1403</v>
      </c>
      <c r="G545" s="2" t="s">
        <v>1404</v>
      </c>
      <c r="H545" s="2" t="s">
        <v>78</v>
      </c>
      <c r="I545" s="2" t="s">
        <v>1405</v>
      </c>
      <c r="J545" s="2">
        <v>54.175516000000002</v>
      </c>
      <c r="K545" s="2">
        <v>-0.97536648999999997</v>
      </c>
      <c r="L545" s="2" t="s">
        <v>80</v>
      </c>
      <c r="M545" s="2">
        <v>3</v>
      </c>
    </row>
    <row r="546" spans="1:13" ht="15">
      <c r="A546" s="2">
        <v>1612385</v>
      </c>
      <c r="B546" s="77">
        <v>43229.645833333336</v>
      </c>
      <c r="C546" s="2">
        <v>3</v>
      </c>
      <c r="D546" s="2" t="s">
        <v>81</v>
      </c>
      <c r="E546" s="2" t="s">
        <v>1406</v>
      </c>
      <c r="F546" s="2" t="s">
        <v>83</v>
      </c>
      <c r="G546" s="2" t="s">
        <v>1407</v>
      </c>
      <c r="H546" s="2" t="s">
        <v>78</v>
      </c>
      <c r="I546" s="2" t="s">
        <v>1133</v>
      </c>
      <c r="J546" s="2">
        <v>53.346248000000003</v>
      </c>
      <c r="K546" s="2">
        <v>-1.4353251</v>
      </c>
      <c r="L546" s="2" t="s">
        <v>80</v>
      </c>
      <c r="M546" s="2">
        <v>3</v>
      </c>
    </row>
    <row r="547" spans="1:13" ht="15">
      <c r="A547" s="2">
        <v>1612588</v>
      </c>
      <c r="B547" s="77">
        <v>43230.546527777777</v>
      </c>
      <c r="C547" s="2">
        <v>3</v>
      </c>
      <c r="D547" s="2" t="s">
        <v>89</v>
      </c>
      <c r="E547" s="2" t="s">
        <v>1408</v>
      </c>
      <c r="F547" s="2" t="s">
        <v>270</v>
      </c>
      <c r="G547" s="2" t="s">
        <v>1409</v>
      </c>
      <c r="H547" s="2" t="s">
        <v>78</v>
      </c>
      <c r="I547" s="2" t="s">
        <v>1410</v>
      </c>
      <c r="J547" s="2">
        <v>54.485221000000003</v>
      </c>
      <c r="K547" s="2">
        <v>-0.61399289999999995</v>
      </c>
      <c r="L547" s="2" t="s">
        <v>80</v>
      </c>
      <c r="M547" s="2">
        <v>3</v>
      </c>
    </row>
    <row r="548" spans="1:13" ht="15">
      <c r="A548" s="2">
        <v>1613036</v>
      </c>
      <c r="B548" s="77">
        <v>43231.75</v>
      </c>
      <c r="C548" s="2">
        <v>3</v>
      </c>
      <c r="D548" s="2" t="s">
        <v>94</v>
      </c>
      <c r="E548" s="2" t="s">
        <v>131</v>
      </c>
      <c r="F548" s="2" t="s">
        <v>96</v>
      </c>
      <c r="G548" s="2" t="s">
        <v>1301</v>
      </c>
      <c r="H548" s="2" t="s">
        <v>78</v>
      </c>
      <c r="I548" s="2" t="s">
        <v>1411</v>
      </c>
      <c r="J548" s="2">
        <v>54.350574999999999</v>
      </c>
      <c r="K548" s="2">
        <v>-1.4367278999999999</v>
      </c>
      <c r="L548" s="2" t="s">
        <v>80</v>
      </c>
      <c r="M548" s="2">
        <v>3</v>
      </c>
    </row>
    <row r="549" spans="1:13" ht="15">
      <c r="A549" s="2">
        <v>1613270</v>
      </c>
      <c r="B549" s="77">
        <v>43233.6875</v>
      </c>
      <c r="C549" s="2">
        <v>3</v>
      </c>
      <c r="D549" s="2" t="s">
        <v>81</v>
      </c>
      <c r="E549" s="2" t="s">
        <v>1412</v>
      </c>
      <c r="F549" s="2" t="s">
        <v>233</v>
      </c>
      <c r="G549" s="2" t="s">
        <v>1413</v>
      </c>
      <c r="H549" s="2" t="s">
        <v>78</v>
      </c>
      <c r="I549" s="2" t="s">
        <v>1414</v>
      </c>
      <c r="J549" s="2">
        <v>53.387732</v>
      </c>
      <c r="K549" s="2">
        <v>-1.5290497999999999</v>
      </c>
      <c r="L549" s="2" t="s">
        <v>80</v>
      </c>
      <c r="M549" s="2">
        <v>3</v>
      </c>
    </row>
    <row r="550" spans="1:13" ht="15">
      <c r="A550" s="2">
        <v>1613350</v>
      </c>
      <c r="B550" s="77">
        <v>43234.333333333336</v>
      </c>
      <c r="C550" s="2">
        <v>3</v>
      </c>
      <c r="D550" s="2" t="s">
        <v>74</v>
      </c>
      <c r="E550" s="2" t="s">
        <v>1415</v>
      </c>
      <c r="F550" s="2" t="s">
        <v>87</v>
      </c>
      <c r="G550" s="2" t="s">
        <v>1416</v>
      </c>
      <c r="H550" s="2" t="s">
        <v>78</v>
      </c>
      <c r="I550" s="2" t="s">
        <v>1417</v>
      </c>
      <c r="J550" s="2">
        <v>53.690232000000002</v>
      </c>
      <c r="K550" s="2">
        <v>-2.0959841999999999E-2</v>
      </c>
      <c r="L550" s="2" t="s">
        <v>80</v>
      </c>
      <c r="M550" s="2">
        <v>3</v>
      </c>
    </row>
    <row r="551" spans="1:13" ht="15">
      <c r="A551" s="2">
        <v>1613725</v>
      </c>
      <c r="B551" s="77">
        <v>43228.375</v>
      </c>
      <c r="C551" s="2">
        <v>3</v>
      </c>
      <c r="D551" s="2" t="s">
        <v>94</v>
      </c>
      <c r="E551" s="2" t="s">
        <v>1251</v>
      </c>
      <c r="F551" s="2" t="s">
        <v>96</v>
      </c>
      <c r="G551" s="2" t="s">
        <v>1327</v>
      </c>
      <c r="H551" s="2" t="s">
        <v>121</v>
      </c>
      <c r="I551" s="2" t="s">
        <v>1418</v>
      </c>
      <c r="J551" s="2">
        <v>53.982410000000002</v>
      </c>
      <c r="K551" s="2">
        <v>-1.1170503000000001</v>
      </c>
      <c r="L551" s="2" t="s">
        <v>80</v>
      </c>
      <c r="M551" s="2">
        <v>3</v>
      </c>
    </row>
    <row r="552" spans="1:13" ht="15">
      <c r="A552" s="2">
        <v>1614411</v>
      </c>
      <c r="B552" s="77">
        <v>43237.520833333336</v>
      </c>
      <c r="C552" s="2">
        <v>3</v>
      </c>
      <c r="D552" s="2" t="s">
        <v>74</v>
      </c>
      <c r="E552" s="2" t="s">
        <v>1419</v>
      </c>
      <c r="F552" s="2" t="s">
        <v>555</v>
      </c>
      <c r="G552" s="2" t="s">
        <v>1420</v>
      </c>
      <c r="H552" s="2" t="s">
        <v>78</v>
      </c>
      <c r="I552" s="2" t="s">
        <v>1421</v>
      </c>
      <c r="J552" s="2">
        <v>54.487135000000002</v>
      </c>
      <c r="K552" s="2">
        <v>-0.76567655000000001</v>
      </c>
      <c r="L552" s="2" t="s">
        <v>80</v>
      </c>
      <c r="M552" s="2">
        <v>3</v>
      </c>
    </row>
    <row r="553" spans="1:13" ht="15">
      <c r="A553" s="2">
        <v>1616103</v>
      </c>
      <c r="B553" s="77">
        <v>43243.482638888891</v>
      </c>
      <c r="C553" s="2">
        <v>3</v>
      </c>
      <c r="D553" s="2" t="s">
        <v>74</v>
      </c>
      <c r="E553" s="2" t="s">
        <v>1422</v>
      </c>
      <c r="F553" s="2" t="s">
        <v>100</v>
      </c>
      <c r="G553" s="2" t="s">
        <v>1423</v>
      </c>
      <c r="H553" s="2" t="s">
        <v>78</v>
      </c>
      <c r="I553" s="2" t="s">
        <v>1424</v>
      </c>
      <c r="J553" s="2">
        <v>53.681376999999998</v>
      </c>
      <c r="K553" s="2">
        <v>-1.7303221</v>
      </c>
      <c r="L553" s="2" t="s">
        <v>80</v>
      </c>
      <c r="M553" s="2">
        <v>3</v>
      </c>
    </row>
    <row r="554" spans="1:13" ht="15">
      <c r="A554" s="2">
        <v>1616965</v>
      </c>
      <c r="B554" s="77">
        <v>43246.454861111109</v>
      </c>
      <c r="C554" s="2">
        <v>3</v>
      </c>
      <c r="D554" s="2" t="s">
        <v>81</v>
      </c>
      <c r="E554" s="2" t="s">
        <v>1425</v>
      </c>
      <c r="F554" s="2" t="s">
        <v>104</v>
      </c>
      <c r="G554" s="2" t="s">
        <v>1426</v>
      </c>
      <c r="H554" s="2" t="s">
        <v>78</v>
      </c>
      <c r="I554" s="2" t="s">
        <v>1427</v>
      </c>
      <c r="J554" s="2">
        <v>53.555064999999999</v>
      </c>
      <c r="K554" s="2">
        <v>-1.4573054999999999</v>
      </c>
      <c r="L554" s="2" t="s">
        <v>80</v>
      </c>
      <c r="M554" s="2">
        <v>3</v>
      </c>
    </row>
    <row r="555" spans="1:13" ht="15">
      <c r="A555" s="2">
        <v>1617284</v>
      </c>
      <c r="B555" s="77">
        <v>43248.354166666664</v>
      </c>
      <c r="C555" s="2">
        <v>3</v>
      </c>
      <c r="D555" s="2" t="s">
        <v>255</v>
      </c>
      <c r="E555" s="2" t="s">
        <v>1428</v>
      </c>
      <c r="F555" s="2" t="s">
        <v>461</v>
      </c>
      <c r="G555" s="2" t="s">
        <v>1027</v>
      </c>
      <c r="H555" s="2" t="s">
        <v>78</v>
      </c>
      <c r="I555" s="2" t="s">
        <v>1429</v>
      </c>
      <c r="J555" s="2">
        <v>53.766834000000003</v>
      </c>
      <c r="K555" s="2">
        <v>-1.6527087</v>
      </c>
      <c r="L555" s="2" t="s">
        <v>80</v>
      </c>
      <c r="M555" s="2">
        <v>3</v>
      </c>
    </row>
    <row r="556" spans="1:13" ht="15">
      <c r="A556" s="2">
        <v>1617669</v>
      </c>
      <c r="B556" s="77">
        <v>43249.5625</v>
      </c>
      <c r="C556" s="2">
        <v>3</v>
      </c>
      <c r="D556" s="2" t="s">
        <v>81</v>
      </c>
      <c r="E556" s="2" t="s">
        <v>1361</v>
      </c>
      <c r="F556" s="2" t="s">
        <v>119</v>
      </c>
      <c r="G556" s="2" t="s">
        <v>401</v>
      </c>
      <c r="H556" s="2" t="s">
        <v>78</v>
      </c>
      <c r="I556" s="2" t="s">
        <v>1362</v>
      </c>
      <c r="J556" s="2">
        <v>53.535477999999998</v>
      </c>
      <c r="K556" s="2">
        <v>-1.3674808000000001</v>
      </c>
      <c r="L556" s="2" t="s">
        <v>80</v>
      </c>
      <c r="M556" s="2">
        <v>3</v>
      </c>
    </row>
    <row r="557" spans="1:13" ht="15">
      <c r="A557" s="2">
        <v>1619452</v>
      </c>
      <c r="B557" s="77">
        <v>43255.416666666664</v>
      </c>
      <c r="C557" s="2">
        <v>3</v>
      </c>
      <c r="D557" s="2" t="s">
        <v>81</v>
      </c>
      <c r="E557" s="2" t="s">
        <v>1430</v>
      </c>
      <c r="F557" s="2" t="s">
        <v>233</v>
      </c>
      <c r="G557" s="2" t="s">
        <v>1431</v>
      </c>
      <c r="H557" s="2" t="s">
        <v>78</v>
      </c>
      <c r="I557" s="2" t="s">
        <v>1432</v>
      </c>
      <c r="J557" s="2">
        <v>54.226005999999998</v>
      </c>
      <c r="K557" s="2">
        <v>-0.65336936000000001</v>
      </c>
      <c r="L557" s="2" t="s">
        <v>80</v>
      </c>
      <c r="M557" s="2">
        <v>3</v>
      </c>
    </row>
    <row r="558" spans="1:13" ht="15">
      <c r="A558" s="2">
        <v>1619684</v>
      </c>
      <c r="B558" s="77">
        <v>43253.989583333336</v>
      </c>
      <c r="C558" s="2">
        <v>3</v>
      </c>
      <c r="D558" s="2" t="s">
        <v>89</v>
      </c>
      <c r="E558" s="2" t="s">
        <v>1433</v>
      </c>
      <c r="F558" s="2" t="s">
        <v>725</v>
      </c>
      <c r="G558" s="2" t="s">
        <v>1434</v>
      </c>
      <c r="H558" s="2" t="s">
        <v>78</v>
      </c>
      <c r="I558" s="2" t="s">
        <v>1435</v>
      </c>
      <c r="J558" s="2">
        <v>53.830885000000002</v>
      </c>
      <c r="K558" s="2">
        <v>-0.10794344</v>
      </c>
      <c r="L558" s="2" t="s">
        <v>80</v>
      </c>
      <c r="M558" s="2">
        <v>3</v>
      </c>
    </row>
    <row r="559" spans="1:13" ht="15">
      <c r="A559" s="2">
        <v>1622132</v>
      </c>
      <c r="B559" s="77">
        <v>43263.677083333336</v>
      </c>
      <c r="C559" s="2">
        <v>3</v>
      </c>
      <c r="D559" s="2" t="s">
        <v>309</v>
      </c>
      <c r="E559" s="2" t="s">
        <v>1436</v>
      </c>
      <c r="F559" s="2" t="s">
        <v>311</v>
      </c>
      <c r="G559" s="2" t="s">
        <v>153</v>
      </c>
      <c r="H559" s="2" t="s">
        <v>121</v>
      </c>
      <c r="I559" s="2" t="s">
        <v>1394</v>
      </c>
      <c r="J559" s="2">
        <v>54.003869999999999</v>
      </c>
      <c r="K559" s="2">
        <v>-1.5515713</v>
      </c>
      <c r="L559" s="2" t="s">
        <v>80</v>
      </c>
      <c r="M559" s="2">
        <v>3</v>
      </c>
    </row>
    <row r="560" spans="1:13" ht="15">
      <c r="A560" s="2">
        <v>1622957</v>
      </c>
      <c r="B560" s="77">
        <v>43269.5</v>
      </c>
      <c r="C560" s="2">
        <v>3</v>
      </c>
      <c r="D560" s="2" t="s">
        <v>74</v>
      </c>
      <c r="E560" s="2" t="s">
        <v>409</v>
      </c>
      <c r="F560" s="2" t="s">
        <v>331</v>
      </c>
      <c r="G560" s="2" t="s">
        <v>548</v>
      </c>
      <c r="H560" s="2" t="s">
        <v>121</v>
      </c>
      <c r="I560" s="2" t="s">
        <v>648</v>
      </c>
      <c r="J560" s="2">
        <v>53.972214000000001</v>
      </c>
      <c r="K560" s="2">
        <v>-1.3505213</v>
      </c>
      <c r="L560" s="2" t="s">
        <v>80</v>
      </c>
      <c r="M560" s="2">
        <v>3</v>
      </c>
    </row>
    <row r="561" spans="1:13" ht="15">
      <c r="A561" s="2">
        <v>1623253</v>
      </c>
      <c r="B561" s="77">
        <v>43267.715277777781</v>
      </c>
      <c r="C561" s="2">
        <v>3</v>
      </c>
      <c r="D561" s="2" t="s">
        <v>74</v>
      </c>
      <c r="E561" s="2" t="s">
        <v>319</v>
      </c>
      <c r="G561" s="2" t="s">
        <v>320</v>
      </c>
      <c r="H561" s="2" t="s">
        <v>237</v>
      </c>
      <c r="I561" s="2" t="s">
        <v>1137</v>
      </c>
      <c r="J561" s="2">
        <v>53.931849</v>
      </c>
      <c r="K561" s="2">
        <v>-1.8124784</v>
      </c>
      <c r="L561" s="2" t="s">
        <v>80</v>
      </c>
      <c r="M561" s="2">
        <v>3</v>
      </c>
    </row>
    <row r="562" spans="1:13" ht="15">
      <c r="A562" s="2">
        <v>1623439</v>
      </c>
      <c r="B562" s="77">
        <v>43262.80972222222</v>
      </c>
      <c r="C562" s="2">
        <v>3</v>
      </c>
      <c r="D562" s="2" t="s">
        <v>81</v>
      </c>
      <c r="E562" s="2" t="s">
        <v>1437</v>
      </c>
      <c r="F562" s="2" t="s">
        <v>83</v>
      </c>
      <c r="G562" s="2" t="s">
        <v>1224</v>
      </c>
      <c r="H562" s="2" t="s">
        <v>78</v>
      </c>
      <c r="I562" s="2" t="s">
        <v>1438</v>
      </c>
      <c r="J562" s="2">
        <v>53.628923</v>
      </c>
      <c r="K562" s="2">
        <v>-1.8558587</v>
      </c>
      <c r="L562" s="2" t="s">
        <v>80</v>
      </c>
      <c r="M562" s="2">
        <v>3</v>
      </c>
    </row>
    <row r="563" spans="1:13" ht="15">
      <c r="A563" s="2">
        <v>1623648</v>
      </c>
      <c r="B563" s="77">
        <v>43269.604166666664</v>
      </c>
      <c r="C563" s="2">
        <v>3</v>
      </c>
      <c r="D563" s="2" t="s">
        <v>74</v>
      </c>
      <c r="E563" s="2" t="s">
        <v>1439</v>
      </c>
      <c r="F563" s="2" t="s">
        <v>159</v>
      </c>
      <c r="G563" s="2" t="s">
        <v>1440</v>
      </c>
      <c r="H563" s="2" t="s">
        <v>78</v>
      </c>
      <c r="I563" s="2" t="s">
        <v>1441</v>
      </c>
      <c r="J563" s="2">
        <v>54.128686000000002</v>
      </c>
      <c r="K563" s="2">
        <v>-1.2421822</v>
      </c>
      <c r="L563" s="2" t="s">
        <v>80</v>
      </c>
      <c r="M563" s="2">
        <v>3</v>
      </c>
    </row>
    <row r="564" spans="1:13" ht="15">
      <c r="A564" s="2">
        <v>1623867</v>
      </c>
      <c r="B564" s="77">
        <v>43269.804166666669</v>
      </c>
      <c r="C564" s="2">
        <v>3</v>
      </c>
      <c r="D564" s="2" t="s">
        <v>81</v>
      </c>
      <c r="F564" s="2" t="s">
        <v>331</v>
      </c>
      <c r="G564" s="2" t="s">
        <v>1442</v>
      </c>
      <c r="H564" s="2" t="s">
        <v>78</v>
      </c>
      <c r="I564" s="2" t="s">
        <v>1443</v>
      </c>
      <c r="J564" s="2">
        <v>53.354979999999998</v>
      </c>
      <c r="K564" s="2">
        <v>-1.4575956000000001</v>
      </c>
      <c r="L564" s="2" t="s">
        <v>80</v>
      </c>
      <c r="M564" s="2">
        <v>3</v>
      </c>
    </row>
    <row r="565" spans="1:13" ht="15">
      <c r="A565" s="2">
        <v>1623955</v>
      </c>
      <c r="B565" s="77">
        <v>43270.416666666664</v>
      </c>
      <c r="C565" s="2">
        <v>3</v>
      </c>
      <c r="D565" s="2" t="s">
        <v>89</v>
      </c>
      <c r="E565" s="2" t="s">
        <v>368</v>
      </c>
      <c r="F565" s="2" t="s">
        <v>1444</v>
      </c>
      <c r="G565" s="2" t="s">
        <v>637</v>
      </c>
      <c r="H565" s="2" t="s">
        <v>78</v>
      </c>
      <c r="I565" s="2" t="s">
        <v>1445</v>
      </c>
      <c r="J565" s="2">
        <v>53.732846000000002</v>
      </c>
      <c r="K565" s="2">
        <v>-1.5658278000000001</v>
      </c>
      <c r="L565" s="2" t="s">
        <v>80</v>
      </c>
      <c r="M565" s="2">
        <v>3</v>
      </c>
    </row>
    <row r="566" spans="1:13" ht="15">
      <c r="A566" s="2">
        <v>1623983</v>
      </c>
      <c r="B566" s="77">
        <v>43270.645833333336</v>
      </c>
      <c r="C566" s="2">
        <v>3</v>
      </c>
      <c r="D566" s="2" t="s">
        <v>74</v>
      </c>
      <c r="E566" s="2" t="s">
        <v>1446</v>
      </c>
      <c r="F566" s="2" t="s">
        <v>331</v>
      </c>
      <c r="G566" s="2" t="s">
        <v>1447</v>
      </c>
      <c r="H566" s="2" t="s">
        <v>121</v>
      </c>
      <c r="I566" s="2" t="s">
        <v>1448</v>
      </c>
      <c r="J566" s="2">
        <v>53.990774000000002</v>
      </c>
      <c r="K566" s="2">
        <v>-2.1466865999999998</v>
      </c>
      <c r="L566" s="2" t="s">
        <v>80</v>
      </c>
      <c r="M566" s="2">
        <v>3</v>
      </c>
    </row>
    <row r="567" spans="1:13" ht="15">
      <c r="A567" s="2">
        <v>1624568</v>
      </c>
      <c r="B567" s="77">
        <v>43272.591666666667</v>
      </c>
      <c r="C567" s="2">
        <v>3</v>
      </c>
      <c r="D567" s="2" t="s">
        <v>81</v>
      </c>
      <c r="F567" s="2" t="s">
        <v>119</v>
      </c>
      <c r="G567" s="2" t="s">
        <v>977</v>
      </c>
      <c r="H567" s="2" t="s">
        <v>121</v>
      </c>
      <c r="I567" s="2" t="s">
        <v>1449</v>
      </c>
      <c r="J567" s="2">
        <v>53.838298000000002</v>
      </c>
      <c r="K567" s="2">
        <v>-1.7682187</v>
      </c>
      <c r="L567" s="2" t="s">
        <v>80</v>
      </c>
      <c r="M567" s="2">
        <v>3</v>
      </c>
    </row>
    <row r="568" spans="1:13" ht="15">
      <c r="A568" s="2">
        <v>1624649</v>
      </c>
      <c r="B568" s="77">
        <v>43272.541666666664</v>
      </c>
      <c r="C568" s="2">
        <v>3</v>
      </c>
      <c r="D568" s="2" t="s">
        <v>81</v>
      </c>
      <c r="E568" s="2" t="s">
        <v>1450</v>
      </c>
      <c r="F568" s="2" t="s">
        <v>233</v>
      </c>
      <c r="G568" s="2" t="s">
        <v>1451</v>
      </c>
      <c r="H568" s="2" t="s">
        <v>78</v>
      </c>
      <c r="I568" s="2" t="s">
        <v>1452</v>
      </c>
      <c r="J568" s="2">
        <v>54.418031999999997</v>
      </c>
      <c r="K568" s="2">
        <v>-1.9945729000000001</v>
      </c>
      <c r="L568" s="2" t="s">
        <v>80</v>
      </c>
      <c r="M568" s="2">
        <v>3</v>
      </c>
    </row>
    <row r="569" spans="1:13" ht="15">
      <c r="A569" s="2">
        <v>1624762</v>
      </c>
      <c r="B569" s="77">
        <v>43273.362500000003</v>
      </c>
      <c r="C569" s="2">
        <v>3</v>
      </c>
      <c r="D569" s="2" t="s">
        <v>81</v>
      </c>
      <c r="E569" s="2" t="s">
        <v>1453</v>
      </c>
      <c r="F569" s="2" t="s">
        <v>119</v>
      </c>
      <c r="G569" s="2" t="s">
        <v>1454</v>
      </c>
      <c r="H569" s="2" t="s">
        <v>121</v>
      </c>
      <c r="I569" s="2" t="s">
        <v>1455</v>
      </c>
      <c r="J569" s="2">
        <v>53.410449999999997</v>
      </c>
      <c r="K569" s="2">
        <v>-1.5011188</v>
      </c>
      <c r="L569" s="2" t="s">
        <v>80</v>
      </c>
      <c r="M569" s="2">
        <v>3</v>
      </c>
    </row>
    <row r="570" spans="1:13" ht="15">
      <c r="A570" s="2">
        <v>1624923</v>
      </c>
      <c r="B570" s="77">
        <v>43273.458333333336</v>
      </c>
      <c r="C570" s="2">
        <v>3</v>
      </c>
      <c r="D570" s="2" t="s">
        <v>74</v>
      </c>
      <c r="E570" s="2" t="s">
        <v>607</v>
      </c>
      <c r="F570" s="2" t="s">
        <v>413</v>
      </c>
      <c r="G570" s="2" t="s">
        <v>1456</v>
      </c>
      <c r="H570" s="2" t="s">
        <v>78</v>
      </c>
      <c r="I570" s="2" t="s">
        <v>1457</v>
      </c>
      <c r="J570" s="2">
        <v>53.935554000000003</v>
      </c>
      <c r="K570" s="2">
        <v>-0.45587243999999999</v>
      </c>
      <c r="L570" s="2" t="s">
        <v>80</v>
      </c>
      <c r="M570" s="2">
        <v>3</v>
      </c>
    </row>
    <row r="571" spans="1:13" ht="15">
      <c r="A571" s="2">
        <v>1625055</v>
      </c>
      <c r="B571" s="77">
        <v>43273.5</v>
      </c>
      <c r="C571" s="2">
        <v>3</v>
      </c>
      <c r="D571" s="2" t="s">
        <v>81</v>
      </c>
      <c r="F571" s="2" t="s">
        <v>83</v>
      </c>
      <c r="G571" s="2" t="s">
        <v>1458</v>
      </c>
      <c r="H571" s="2" t="s">
        <v>78</v>
      </c>
      <c r="I571" s="2" t="s">
        <v>1459</v>
      </c>
      <c r="J571" s="2">
        <v>53.688049999999997</v>
      </c>
      <c r="K571" s="2">
        <v>-1.9454505</v>
      </c>
      <c r="L571" s="2" t="s">
        <v>80</v>
      </c>
      <c r="M571" s="2">
        <v>3</v>
      </c>
    </row>
    <row r="572" spans="1:13" ht="15">
      <c r="A572" s="2">
        <v>1626448</v>
      </c>
      <c r="B572" s="77">
        <v>43278.270833333336</v>
      </c>
      <c r="C572" s="2">
        <v>3</v>
      </c>
      <c r="D572" s="2" t="s">
        <v>255</v>
      </c>
      <c r="E572" s="2" t="s">
        <v>1460</v>
      </c>
      <c r="F572" s="2" t="s">
        <v>338</v>
      </c>
      <c r="G572" s="2" t="s">
        <v>637</v>
      </c>
      <c r="H572" s="2" t="s">
        <v>78</v>
      </c>
      <c r="I572" s="2" t="s">
        <v>1461</v>
      </c>
      <c r="J572" s="2">
        <v>53.715170000000001</v>
      </c>
      <c r="K572" s="2">
        <v>-1.4053973</v>
      </c>
      <c r="L572" s="2" t="s">
        <v>80</v>
      </c>
      <c r="M572" s="2">
        <v>3</v>
      </c>
    </row>
    <row r="573" spans="1:13" ht="15">
      <c r="A573" s="2">
        <v>1626654</v>
      </c>
      <c r="B573" s="77">
        <v>43265.75</v>
      </c>
      <c r="C573" s="2">
        <v>3</v>
      </c>
      <c r="D573" s="2" t="s">
        <v>81</v>
      </c>
      <c r="E573" s="2" t="s">
        <v>1462</v>
      </c>
      <c r="F573" s="2" t="s">
        <v>104</v>
      </c>
      <c r="G573" s="2" t="s">
        <v>1463</v>
      </c>
      <c r="H573" s="2" t="s">
        <v>78</v>
      </c>
      <c r="I573" s="2" t="s">
        <v>1464</v>
      </c>
      <c r="J573" s="2">
        <v>53.737082000000001</v>
      </c>
      <c r="K573" s="2">
        <v>-1.7208701</v>
      </c>
      <c r="L573" s="2" t="s">
        <v>80</v>
      </c>
      <c r="M573" s="2">
        <v>3</v>
      </c>
    </row>
    <row r="574" spans="1:13" ht="15">
      <c r="A574" s="2">
        <v>1626661</v>
      </c>
      <c r="B574" s="77">
        <v>43264.625</v>
      </c>
      <c r="C574" s="2">
        <v>3</v>
      </c>
      <c r="D574" s="2" t="s">
        <v>74</v>
      </c>
      <c r="E574" s="2" t="s">
        <v>1465</v>
      </c>
      <c r="F574" s="2" t="s">
        <v>87</v>
      </c>
      <c r="G574" s="2" t="s">
        <v>530</v>
      </c>
      <c r="H574" s="2" t="s">
        <v>78</v>
      </c>
      <c r="I574" s="2" t="s">
        <v>1466</v>
      </c>
      <c r="J574" s="2">
        <v>54.483342999999998</v>
      </c>
      <c r="K574" s="2">
        <v>-0.79974917000000001</v>
      </c>
      <c r="L574" s="2" t="s">
        <v>80</v>
      </c>
      <c r="M574" s="2">
        <v>3</v>
      </c>
    </row>
    <row r="575" spans="1:13" ht="15">
      <c r="A575" s="2">
        <v>1626662</v>
      </c>
      <c r="B575" s="77">
        <v>43265.39166666667</v>
      </c>
      <c r="C575" s="2">
        <v>3</v>
      </c>
      <c r="D575" s="2" t="s">
        <v>255</v>
      </c>
      <c r="E575" s="2" t="s">
        <v>1467</v>
      </c>
      <c r="F575" s="2" t="s">
        <v>338</v>
      </c>
      <c r="G575" s="2" t="s">
        <v>1468</v>
      </c>
      <c r="H575" s="2" t="s">
        <v>78</v>
      </c>
      <c r="I575" s="2" t="s">
        <v>1469</v>
      </c>
      <c r="J575" s="2">
        <v>53.668224000000002</v>
      </c>
      <c r="K575" s="2">
        <v>-1.5923731999999999</v>
      </c>
      <c r="L575" s="2" t="s">
        <v>80</v>
      </c>
      <c r="M575" s="2">
        <v>3</v>
      </c>
    </row>
    <row r="576" spans="1:13" ht="15">
      <c r="A576" s="2">
        <v>1627599</v>
      </c>
      <c r="B576" s="77">
        <v>43281.294444444444</v>
      </c>
      <c r="C576" s="2">
        <v>3</v>
      </c>
      <c r="D576" s="2" t="s">
        <v>89</v>
      </c>
      <c r="E576" s="2" t="s">
        <v>1470</v>
      </c>
      <c r="F576" s="2" t="s">
        <v>167</v>
      </c>
      <c r="G576" s="2" t="s">
        <v>1471</v>
      </c>
      <c r="H576" s="2" t="s">
        <v>78</v>
      </c>
      <c r="I576" s="2" t="s">
        <v>1472</v>
      </c>
      <c r="J576" s="2">
        <v>54.20064</v>
      </c>
      <c r="K576" s="2">
        <v>-0.44293934000000001</v>
      </c>
      <c r="L576" s="2" t="s">
        <v>80</v>
      </c>
      <c r="M576" s="2">
        <v>3</v>
      </c>
    </row>
    <row r="577" spans="1:13" ht="15">
      <c r="A577" s="2">
        <v>1627614</v>
      </c>
      <c r="B577" s="77">
        <v>43281.409722222219</v>
      </c>
      <c r="C577" s="2">
        <v>3</v>
      </c>
      <c r="D577" s="2" t="s">
        <v>89</v>
      </c>
      <c r="E577" s="2" t="s">
        <v>1473</v>
      </c>
      <c r="F577" s="2" t="s">
        <v>604</v>
      </c>
      <c r="G577" s="2" t="s">
        <v>307</v>
      </c>
      <c r="H577" s="2" t="s">
        <v>78</v>
      </c>
      <c r="I577" s="2" t="s">
        <v>1474</v>
      </c>
      <c r="J577" s="2">
        <v>53.961379000000001</v>
      </c>
      <c r="K577" s="2">
        <v>-1.093108</v>
      </c>
      <c r="L577" s="2" t="s">
        <v>80</v>
      </c>
      <c r="M577" s="2">
        <v>3</v>
      </c>
    </row>
    <row r="578" spans="1:13" ht="15">
      <c r="A578" s="2">
        <v>1628354</v>
      </c>
      <c r="B578" s="77">
        <v>43283.822916666664</v>
      </c>
      <c r="C578" s="2">
        <v>3</v>
      </c>
      <c r="D578" s="2" t="s">
        <v>81</v>
      </c>
      <c r="E578" s="2" t="s">
        <v>1475</v>
      </c>
      <c r="F578" s="2" t="s">
        <v>104</v>
      </c>
      <c r="G578" s="2" t="s">
        <v>478</v>
      </c>
      <c r="H578" s="2" t="s">
        <v>78</v>
      </c>
      <c r="I578" s="2" t="s">
        <v>1476</v>
      </c>
      <c r="J578" s="2">
        <v>54.136094</v>
      </c>
      <c r="K578" s="2">
        <v>-0.77690144000000005</v>
      </c>
      <c r="L578" s="2" t="s">
        <v>80</v>
      </c>
      <c r="M578" s="2">
        <v>3</v>
      </c>
    </row>
    <row r="579" spans="1:13" ht="15">
      <c r="A579" s="2">
        <v>1629018</v>
      </c>
      <c r="B579" s="77">
        <v>43284.791666666664</v>
      </c>
      <c r="C579" s="2">
        <v>3</v>
      </c>
      <c r="D579" s="2" t="s">
        <v>81</v>
      </c>
      <c r="F579" s="2" t="s">
        <v>104</v>
      </c>
      <c r="G579" s="2" t="s">
        <v>631</v>
      </c>
      <c r="H579" s="2" t="s">
        <v>78</v>
      </c>
      <c r="I579" s="2" t="s">
        <v>1477</v>
      </c>
      <c r="J579" s="2">
        <v>54.487473000000001</v>
      </c>
      <c r="K579" s="2">
        <v>-0.61437987999999999</v>
      </c>
      <c r="L579" s="2" t="s">
        <v>80</v>
      </c>
      <c r="M579" s="2">
        <v>3</v>
      </c>
    </row>
    <row r="580" spans="1:13" ht="15">
      <c r="A580" s="2">
        <v>1629643</v>
      </c>
      <c r="B580" s="77">
        <v>43287.3125</v>
      </c>
      <c r="C580" s="2">
        <v>3</v>
      </c>
      <c r="D580" s="2" t="s">
        <v>81</v>
      </c>
      <c r="E580" s="2" t="s">
        <v>1450</v>
      </c>
      <c r="F580" s="2" t="s">
        <v>104</v>
      </c>
      <c r="G580" s="2" t="s">
        <v>952</v>
      </c>
      <c r="H580" s="2" t="s">
        <v>78</v>
      </c>
      <c r="I580" s="2" t="s">
        <v>1478</v>
      </c>
      <c r="J580" s="2">
        <v>54.360523000000001</v>
      </c>
      <c r="K580" s="2">
        <v>-1.4308981000000001</v>
      </c>
      <c r="L580" s="2" t="s">
        <v>80</v>
      </c>
      <c r="M580" s="2">
        <v>3</v>
      </c>
    </row>
    <row r="581" spans="1:13" ht="15">
      <c r="A581" s="2">
        <v>1629865</v>
      </c>
      <c r="B581" s="77">
        <v>43286.615972222222</v>
      </c>
      <c r="C581" s="2">
        <v>3</v>
      </c>
      <c r="D581" s="2" t="s">
        <v>81</v>
      </c>
      <c r="E581" s="2" t="s">
        <v>1479</v>
      </c>
      <c r="F581" s="2" t="s">
        <v>104</v>
      </c>
      <c r="G581" s="2" t="s">
        <v>1480</v>
      </c>
      <c r="H581" s="2" t="s">
        <v>78</v>
      </c>
      <c r="I581" s="2" t="s">
        <v>1481</v>
      </c>
      <c r="J581" s="2">
        <v>53.752426</v>
      </c>
      <c r="K581" s="2">
        <v>-1.5619864000000001</v>
      </c>
      <c r="L581" s="2" t="s">
        <v>80</v>
      </c>
      <c r="M581" s="2">
        <v>3</v>
      </c>
    </row>
    <row r="582" spans="1:13" ht="15">
      <c r="A582" s="2">
        <v>1629881</v>
      </c>
      <c r="B582" s="77">
        <v>43287.510416666664</v>
      </c>
      <c r="C582" s="2">
        <v>3</v>
      </c>
      <c r="D582" s="2" t="s">
        <v>81</v>
      </c>
      <c r="E582" s="2" t="s">
        <v>1482</v>
      </c>
      <c r="F582" s="2" t="s">
        <v>440</v>
      </c>
      <c r="G582" s="2" t="s">
        <v>894</v>
      </c>
      <c r="H582" s="2" t="s">
        <v>78</v>
      </c>
      <c r="I582" s="2" t="s">
        <v>1483</v>
      </c>
      <c r="J582" s="2">
        <v>53.483443000000001</v>
      </c>
      <c r="K582" s="2">
        <v>-1.5979129000000001</v>
      </c>
      <c r="L582" s="2" t="s">
        <v>80</v>
      </c>
      <c r="M582" s="2">
        <v>3</v>
      </c>
    </row>
    <row r="583" spans="1:13" ht="15">
      <c r="A583" s="2">
        <v>1629987</v>
      </c>
      <c r="B583" s="77">
        <v>43287.71875</v>
      </c>
      <c r="C583" s="2">
        <v>3</v>
      </c>
      <c r="D583" s="2" t="s">
        <v>74</v>
      </c>
      <c r="E583" s="2" t="s">
        <v>1484</v>
      </c>
      <c r="F583" s="2" t="s">
        <v>351</v>
      </c>
      <c r="G583" s="2" t="s">
        <v>1485</v>
      </c>
      <c r="H583" s="2" t="s">
        <v>78</v>
      </c>
      <c r="I583" s="2" t="s">
        <v>1486</v>
      </c>
      <c r="J583" s="2">
        <v>53.568021999999999</v>
      </c>
      <c r="K583" s="2">
        <v>-1.2735289999999999</v>
      </c>
      <c r="L583" s="2" t="s">
        <v>80</v>
      </c>
      <c r="M583" s="2">
        <v>3</v>
      </c>
    </row>
    <row r="584" spans="1:13" ht="15">
      <c r="A584" s="2">
        <v>1630204</v>
      </c>
      <c r="B584" s="77">
        <v>43288.78125</v>
      </c>
      <c r="C584" s="2">
        <v>3</v>
      </c>
      <c r="D584" s="2" t="s">
        <v>255</v>
      </c>
      <c r="E584" s="2" t="s">
        <v>391</v>
      </c>
      <c r="F584" s="2" t="s">
        <v>311</v>
      </c>
      <c r="G584" s="2" t="s">
        <v>153</v>
      </c>
      <c r="H584" s="2" t="s">
        <v>121</v>
      </c>
      <c r="I584" s="2" t="s">
        <v>1394</v>
      </c>
      <c r="J584" s="2">
        <v>54.003869999999999</v>
      </c>
      <c r="K584" s="2">
        <v>-1.5515713</v>
      </c>
      <c r="L584" s="2" t="s">
        <v>80</v>
      </c>
      <c r="M584" s="2">
        <v>3</v>
      </c>
    </row>
    <row r="585" spans="1:13" ht="15">
      <c r="A585" s="2">
        <v>1631617</v>
      </c>
      <c r="B585" s="77">
        <v>43292.459027777775</v>
      </c>
      <c r="C585" s="2">
        <v>3</v>
      </c>
      <c r="D585" s="2" t="s">
        <v>81</v>
      </c>
      <c r="F585" s="2" t="s">
        <v>83</v>
      </c>
      <c r="G585" s="2" t="s">
        <v>153</v>
      </c>
      <c r="H585" s="2" t="s">
        <v>78</v>
      </c>
      <c r="I585" s="2" t="s">
        <v>1487</v>
      </c>
      <c r="J585" s="2">
        <v>53.996972999999997</v>
      </c>
      <c r="K585" s="2">
        <v>-1.5580521000000001</v>
      </c>
      <c r="L585" s="2" t="s">
        <v>80</v>
      </c>
      <c r="M585" s="2">
        <v>3</v>
      </c>
    </row>
    <row r="586" spans="1:13" ht="15">
      <c r="A586" s="2">
        <v>1631981</v>
      </c>
      <c r="B586" s="77">
        <v>43293.333333333336</v>
      </c>
      <c r="C586" s="2">
        <v>3</v>
      </c>
      <c r="D586" s="2" t="s">
        <v>81</v>
      </c>
      <c r="E586" s="2" t="s">
        <v>1488</v>
      </c>
      <c r="F586" s="2" t="s">
        <v>83</v>
      </c>
      <c r="G586" s="2" t="s">
        <v>1489</v>
      </c>
      <c r="H586" s="2" t="s">
        <v>78</v>
      </c>
      <c r="I586" s="2" t="s">
        <v>1490</v>
      </c>
      <c r="J586" s="2">
        <v>54.365504999999999</v>
      </c>
      <c r="K586" s="2">
        <v>-1.3013941</v>
      </c>
      <c r="L586" s="2" t="s">
        <v>80</v>
      </c>
      <c r="M586" s="2">
        <v>3</v>
      </c>
    </row>
    <row r="587" spans="1:13" ht="15">
      <c r="A587" s="2">
        <v>1633405</v>
      </c>
      <c r="B587" s="77">
        <v>43297.625</v>
      </c>
      <c r="C587" s="2">
        <v>3</v>
      </c>
      <c r="D587" s="2" t="s">
        <v>89</v>
      </c>
      <c r="E587" s="2" t="s">
        <v>1491</v>
      </c>
      <c r="F587" s="2" t="s">
        <v>167</v>
      </c>
      <c r="G587" s="2" t="s">
        <v>601</v>
      </c>
      <c r="H587" s="2" t="s">
        <v>78</v>
      </c>
      <c r="I587" s="2" t="s">
        <v>1492</v>
      </c>
      <c r="J587" s="2">
        <v>54.079985000000001</v>
      </c>
      <c r="K587" s="2">
        <v>-1.2441393000000001</v>
      </c>
      <c r="L587" s="2" t="s">
        <v>80</v>
      </c>
      <c r="M587" s="2">
        <v>3</v>
      </c>
    </row>
    <row r="588" spans="1:13" ht="15">
      <c r="A588" s="2">
        <v>1633410</v>
      </c>
      <c r="B588" s="77">
        <v>43297.75</v>
      </c>
      <c r="C588" s="2">
        <v>3</v>
      </c>
      <c r="D588" s="2" t="s">
        <v>81</v>
      </c>
      <c r="E588" s="2" t="s">
        <v>1493</v>
      </c>
      <c r="F588" s="2" t="s">
        <v>440</v>
      </c>
      <c r="G588" s="2" t="s">
        <v>1494</v>
      </c>
      <c r="H588" s="2" t="s">
        <v>78</v>
      </c>
      <c r="I588" s="2" t="s">
        <v>1495</v>
      </c>
      <c r="J588" s="2">
        <v>53.441550999999997</v>
      </c>
      <c r="K588" s="2">
        <v>-1.4598062000000001</v>
      </c>
      <c r="L588" s="2" t="s">
        <v>80</v>
      </c>
      <c r="M588" s="2">
        <v>3</v>
      </c>
    </row>
    <row r="589" spans="1:13" ht="15">
      <c r="A589" s="2">
        <v>1633585</v>
      </c>
      <c r="B589" s="77">
        <v>43297.666666666664</v>
      </c>
      <c r="C589" s="2">
        <v>3</v>
      </c>
      <c r="D589" s="2" t="s">
        <v>81</v>
      </c>
      <c r="E589" s="2" t="s">
        <v>1496</v>
      </c>
      <c r="F589" s="2" t="s">
        <v>104</v>
      </c>
      <c r="G589" s="2" t="s">
        <v>1497</v>
      </c>
      <c r="H589" s="2" t="s">
        <v>78</v>
      </c>
      <c r="I589" s="2" t="s">
        <v>1498</v>
      </c>
      <c r="J589" s="2">
        <v>53.490879</v>
      </c>
      <c r="K589" s="2">
        <v>-1.2849459000000001</v>
      </c>
      <c r="L589" s="2" t="s">
        <v>80</v>
      </c>
      <c r="M589" s="2">
        <v>3</v>
      </c>
    </row>
    <row r="590" spans="1:13" ht="15">
      <c r="A590" s="2">
        <v>1634665</v>
      </c>
      <c r="B590" s="77">
        <v>43297.517361111109</v>
      </c>
      <c r="C590" s="2">
        <v>3</v>
      </c>
      <c r="D590" s="2" t="s">
        <v>81</v>
      </c>
      <c r="E590" s="2">
        <v>90021044843</v>
      </c>
      <c r="F590" s="2" t="s">
        <v>104</v>
      </c>
      <c r="G590" s="2" t="s">
        <v>668</v>
      </c>
      <c r="H590" s="2" t="s">
        <v>78</v>
      </c>
      <c r="I590" s="2" t="s">
        <v>1499</v>
      </c>
      <c r="J590" s="2">
        <v>53.381543000000001</v>
      </c>
      <c r="K590" s="2">
        <v>-1.4105042000000001</v>
      </c>
      <c r="L590" s="2" t="s">
        <v>80</v>
      </c>
      <c r="M590" s="2">
        <v>3</v>
      </c>
    </row>
    <row r="591" spans="1:13" ht="15">
      <c r="A591" s="2">
        <v>1635232</v>
      </c>
      <c r="B591" s="77">
        <v>43301.65625</v>
      </c>
      <c r="C591" s="2">
        <v>3</v>
      </c>
      <c r="D591" s="2" t="s">
        <v>255</v>
      </c>
      <c r="E591" s="2" t="s">
        <v>1500</v>
      </c>
      <c r="F591" s="2" t="s">
        <v>119</v>
      </c>
      <c r="G591" s="2" t="s">
        <v>1501</v>
      </c>
      <c r="H591" s="2" t="s">
        <v>78</v>
      </c>
      <c r="I591" s="2" t="s">
        <v>1502</v>
      </c>
      <c r="J591" s="2">
        <v>54.402445</v>
      </c>
      <c r="K591" s="2">
        <v>-1.7262344000000001</v>
      </c>
      <c r="L591" s="2" t="s">
        <v>80</v>
      </c>
      <c r="M591" s="2">
        <v>3</v>
      </c>
    </row>
    <row r="592" spans="1:13" ht="15">
      <c r="A592" s="2">
        <v>1635600</v>
      </c>
      <c r="B592" s="77">
        <v>43303.586805555555</v>
      </c>
      <c r="C592" s="2">
        <v>3</v>
      </c>
      <c r="D592" s="2" t="s">
        <v>81</v>
      </c>
      <c r="F592" s="2" t="s">
        <v>83</v>
      </c>
      <c r="G592" s="2" t="s">
        <v>1503</v>
      </c>
      <c r="H592" s="2" t="s">
        <v>237</v>
      </c>
      <c r="I592" s="2" t="s">
        <v>1459</v>
      </c>
      <c r="J592" s="2">
        <v>53.688049999999997</v>
      </c>
      <c r="K592" s="2">
        <v>-1.9454505</v>
      </c>
      <c r="L592" s="2" t="s">
        <v>80</v>
      </c>
      <c r="M592" s="2">
        <v>3</v>
      </c>
    </row>
    <row r="593" spans="1:13" ht="15">
      <c r="A593" s="2">
        <v>1636986</v>
      </c>
      <c r="B593" s="77">
        <v>43306.513194444444</v>
      </c>
      <c r="C593" s="2">
        <v>3</v>
      </c>
      <c r="D593" s="2" t="s">
        <v>81</v>
      </c>
      <c r="E593" s="2">
        <v>30176000207</v>
      </c>
      <c r="F593" s="2" t="s">
        <v>440</v>
      </c>
      <c r="G593" s="2" t="s">
        <v>1504</v>
      </c>
      <c r="H593" s="2" t="s">
        <v>78</v>
      </c>
      <c r="I593" s="2" t="s">
        <v>1505</v>
      </c>
      <c r="J593" s="2">
        <v>53.523206999999999</v>
      </c>
      <c r="K593" s="2">
        <v>-1.6679763999999999</v>
      </c>
      <c r="L593" s="2" t="s">
        <v>80</v>
      </c>
      <c r="M593" s="2">
        <v>3</v>
      </c>
    </row>
    <row r="594" spans="1:13" ht="15">
      <c r="A594" s="2">
        <v>1637266</v>
      </c>
      <c r="B594" s="77">
        <v>43308.5</v>
      </c>
      <c r="C594" s="2">
        <v>3</v>
      </c>
      <c r="D594" s="2" t="s">
        <v>81</v>
      </c>
      <c r="F594" s="2" t="s">
        <v>104</v>
      </c>
      <c r="G594" s="2" t="s">
        <v>1506</v>
      </c>
      <c r="H594" s="2" t="s">
        <v>121</v>
      </c>
      <c r="I594" s="2" t="s">
        <v>1507</v>
      </c>
      <c r="J594" s="2">
        <v>53.608823999999998</v>
      </c>
      <c r="K594" s="2">
        <v>-1.8154219</v>
      </c>
      <c r="L594" s="2" t="s">
        <v>80</v>
      </c>
      <c r="M594" s="2">
        <v>3</v>
      </c>
    </row>
    <row r="595" spans="1:13" ht="15">
      <c r="A595" s="2">
        <v>1637349</v>
      </c>
      <c r="B595" s="77">
        <v>43307.510416666664</v>
      </c>
      <c r="C595" s="2">
        <v>3</v>
      </c>
      <c r="D595" s="2" t="s">
        <v>81</v>
      </c>
      <c r="F595" s="2" t="s">
        <v>104</v>
      </c>
      <c r="G595" s="2" t="s">
        <v>1508</v>
      </c>
      <c r="H595" s="2" t="s">
        <v>78</v>
      </c>
      <c r="I595" s="2" t="s">
        <v>1509</v>
      </c>
      <c r="J595" s="2">
        <v>53.227243000000001</v>
      </c>
      <c r="K595" s="2">
        <v>-1.3825160000000001</v>
      </c>
      <c r="L595" s="2" t="s">
        <v>80</v>
      </c>
      <c r="M595" s="2">
        <v>3</v>
      </c>
    </row>
    <row r="596" spans="1:13" ht="15">
      <c r="A596" s="2">
        <v>1637408</v>
      </c>
      <c r="B596" s="77">
        <v>43307.604166666664</v>
      </c>
      <c r="C596" s="2">
        <v>3</v>
      </c>
      <c r="D596" s="2" t="s">
        <v>81</v>
      </c>
      <c r="F596" s="2" t="s">
        <v>163</v>
      </c>
      <c r="G596" s="2" t="s">
        <v>1317</v>
      </c>
      <c r="H596" s="2" t="s">
        <v>78</v>
      </c>
      <c r="I596" s="2" t="s">
        <v>1510</v>
      </c>
      <c r="J596" s="2">
        <v>53.900616999999997</v>
      </c>
      <c r="K596" s="2">
        <v>-1.7404801000000001</v>
      </c>
      <c r="L596" s="2" t="s">
        <v>80</v>
      </c>
      <c r="M596" s="2">
        <v>3</v>
      </c>
    </row>
    <row r="597" spans="1:13" ht="15">
      <c r="A597" s="2">
        <v>1637815</v>
      </c>
      <c r="B597" s="77">
        <v>43308.472222222219</v>
      </c>
      <c r="C597" s="2">
        <v>3</v>
      </c>
      <c r="D597" s="2" t="s">
        <v>74</v>
      </c>
      <c r="E597" s="2" t="s">
        <v>1511</v>
      </c>
      <c r="F597" s="2" t="s">
        <v>647</v>
      </c>
      <c r="G597" s="2" t="s">
        <v>1512</v>
      </c>
      <c r="H597" s="2" t="s">
        <v>78</v>
      </c>
      <c r="I597" s="2" t="s">
        <v>1513</v>
      </c>
      <c r="J597" s="2">
        <v>53.735990999999999</v>
      </c>
      <c r="K597" s="2">
        <v>-1.0979656</v>
      </c>
      <c r="L597" s="2" t="s">
        <v>80</v>
      </c>
      <c r="M597" s="2">
        <v>3</v>
      </c>
    </row>
    <row r="598" spans="1:13" ht="15">
      <c r="A598" s="2">
        <v>1638394</v>
      </c>
      <c r="B598" s="77">
        <v>43310.631944444445</v>
      </c>
      <c r="C598" s="2">
        <v>3</v>
      </c>
      <c r="D598" s="2" t="s">
        <v>81</v>
      </c>
      <c r="E598" s="2" t="s">
        <v>1514</v>
      </c>
      <c r="F598" s="2" t="s">
        <v>104</v>
      </c>
      <c r="G598" s="2" t="s">
        <v>1515</v>
      </c>
      <c r="H598" s="2" t="s">
        <v>121</v>
      </c>
      <c r="I598" s="2" t="s">
        <v>1516</v>
      </c>
      <c r="J598" s="2">
        <v>54.301132000000003</v>
      </c>
      <c r="K598" s="2">
        <v>-1.8046599999999999</v>
      </c>
      <c r="L598" s="2" t="s">
        <v>80</v>
      </c>
      <c r="M598" s="2">
        <v>3</v>
      </c>
    </row>
    <row r="599" spans="1:13" ht="15">
      <c r="A599" s="2">
        <v>1639114</v>
      </c>
      <c r="B599" s="77">
        <v>43311.878472222219</v>
      </c>
      <c r="C599" s="2">
        <v>3</v>
      </c>
      <c r="D599" s="2" t="s">
        <v>89</v>
      </c>
      <c r="E599" s="2" t="s">
        <v>1517</v>
      </c>
      <c r="F599" s="2" t="s">
        <v>100</v>
      </c>
      <c r="G599" s="2" t="s">
        <v>1518</v>
      </c>
      <c r="H599" s="2" t="s">
        <v>78</v>
      </c>
      <c r="I599" s="2" t="s">
        <v>1519</v>
      </c>
      <c r="J599" s="2">
        <v>53.822615999999996</v>
      </c>
      <c r="K599" s="2">
        <v>-1.6413106</v>
      </c>
      <c r="L599" s="2" t="s">
        <v>80</v>
      </c>
      <c r="M599" s="2">
        <v>3</v>
      </c>
    </row>
    <row r="600" spans="1:13" ht="15">
      <c r="A600" s="2">
        <v>1639129</v>
      </c>
      <c r="B600" s="77">
        <v>43308.597222222219</v>
      </c>
      <c r="C600" s="2">
        <v>3</v>
      </c>
      <c r="D600" s="2" t="s">
        <v>74</v>
      </c>
      <c r="E600" s="2" t="s">
        <v>485</v>
      </c>
      <c r="F600" s="2" t="s">
        <v>159</v>
      </c>
      <c r="G600" s="2" t="s">
        <v>486</v>
      </c>
      <c r="H600" s="2" t="s">
        <v>78</v>
      </c>
      <c r="I600" s="2" t="s">
        <v>1520</v>
      </c>
      <c r="J600" s="2">
        <v>53.529181999999999</v>
      </c>
      <c r="K600" s="2">
        <v>-1.3838672000000001</v>
      </c>
      <c r="L600" s="2" t="s">
        <v>80</v>
      </c>
      <c r="M600" s="2">
        <v>3</v>
      </c>
    </row>
    <row r="601" spans="1:13" ht="15">
      <c r="A601" s="2">
        <v>1639172</v>
      </c>
      <c r="B601" s="77">
        <v>43301.415972222225</v>
      </c>
      <c r="C601" s="2">
        <v>3</v>
      </c>
      <c r="D601" s="2" t="s">
        <v>255</v>
      </c>
      <c r="E601" s="2" t="s">
        <v>391</v>
      </c>
      <c r="F601" s="2" t="s">
        <v>331</v>
      </c>
      <c r="G601" s="2" t="s">
        <v>1059</v>
      </c>
      <c r="H601" s="2" t="s">
        <v>121</v>
      </c>
      <c r="I601" s="2" t="s">
        <v>1394</v>
      </c>
      <c r="J601" s="2">
        <v>54.003869999999999</v>
      </c>
      <c r="K601" s="2">
        <v>-1.5515713</v>
      </c>
      <c r="L601" s="2" t="s">
        <v>80</v>
      </c>
      <c r="M601" s="2">
        <v>3</v>
      </c>
    </row>
    <row r="602" spans="1:13" ht="15">
      <c r="A602" s="2">
        <v>1639964</v>
      </c>
      <c r="B602" s="77">
        <v>43314.579861111109</v>
      </c>
      <c r="C602" s="2">
        <v>3</v>
      </c>
      <c r="D602" s="2" t="s">
        <v>81</v>
      </c>
      <c r="E602" s="2" t="s">
        <v>1521</v>
      </c>
      <c r="F602" s="2" t="s">
        <v>83</v>
      </c>
      <c r="G602" s="2" t="s">
        <v>1522</v>
      </c>
      <c r="H602" s="2" t="s">
        <v>121</v>
      </c>
      <c r="I602" s="2" t="s">
        <v>1523</v>
      </c>
      <c r="J602" s="2">
        <v>53.886502999999998</v>
      </c>
      <c r="K602" s="2">
        <v>-1.2629994</v>
      </c>
      <c r="L602" s="2" t="s">
        <v>80</v>
      </c>
      <c r="M602" s="2">
        <v>3</v>
      </c>
    </row>
    <row r="603" spans="1:13" ht="15">
      <c r="A603" s="2">
        <v>1640096</v>
      </c>
      <c r="B603" s="77">
        <v>43314.541666666664</v>
      </c>
      <c r="C603" s="2">
        <v>3</v>
      </c>
      <c r="D603" s="2" t="s">
        <v>74</v>
      </c>
      <c r="E603" s="2" t="s">
        <v>1524</v>
      </c>
      <c r="F603" s="2" t="s">
        <v>226</v>
      </c>
      <c r="G603" s="2" t="s">
        <v>1525</v>
      </c>
      <c r="H603" s="2" t="s">
        <v>78</v>
      </c>
      <c r="I603" s="2" t="s">
        <v>1526</v>
      </c>
      <c r="J603" s="2">
        <v>53.849598999999998</v>
      </c>
      <c r="K603" s="2">
        <v>-0.93302536000000003</v>
      </c>
      <c r="L603" s="2" t="s">
        <v>80</v>
      </c>
      <c r="M603" s="2">
        <v>3</v>
      </c>
    </row>
    <row r="604" spans="1:13" ht="15">
      <c r="A604" s="2">
        <v>1641345</v>
      </c>
      <c r="B604" s="77">
        <v>43318.59375</v>
      </c>
      <c r="C604" s="2">
        <v>3</v>
      </c>
      <c r="D604" s="2" t="s">
        <v>74</v>
      </c>
      <c r="E604" s="2" t="s">
        <v>175</v>
      </c>
      <c r="F604" s="2" t="s">
        <v>159</v>
      </c>
      <c r="G604" s="2" t="s">
        <v>916</v>
      </c>
      <c r="H604" s="2" t="s">
        <v>237</v>
      </c>
      <c r="I604" s="2" t="s">
        <v>1527</v>
      </c>
      <c r="J604" s="2">
        <v>54.106732999999998</v>
      </c>
      <c r="K604" s="2">
        <v>-1.6165349</v>
      </c>
      <c r="L604" s="2" t="s">
        <v>80</v>
      </c>
      <c r="M604" s="2">
        <v>3</v>
      </c>
    </row>
    <row r="605" spans="1:13" ht="15">
      <c r="A605" s="2">
        <v>1641407</v>
      </c>
      <c r="B605" s="77">
        <v>43308.406944444447</v>
      </c>
      <c r="C605" s="2">
        <v>3</v>
      </c>
      <c r="D605" s="2" t="s">
        <v>74</v>
      </c>
      <c r="E605" s="2" t="s">
        <v>1528</v>
      </c>
      <c r="F605" s="2" t="s">
        <v>198</v>
      </c>
      <c r="G605" s="2" t="s">
        <v>1529</v>
      </c>
      <c r="H605" s="2" t="s">
        <v>78</v>
      </c>
      <c r="I605" s="2" t="s">
        <v>1530</v>
      </c>
      <c r="J605" s="2">
        <v>53.963644000000002</v>
      </c>
      <c r="K605" s="2">
        <v>-1.1832940999999999</v>
      </c>
      <c r="L605" s="2" t="s">
        <v>80</v>
      </c>
      <c r="M605" s="2">
        <v>3</v>
      </c>
    </row>
    <row r="606" spans="1:13" ht="15">
      <c r="A606" s="2">
        <v>1642084</v>
      </c>
      <c r="B606" s="77">
        <v>43320.461805555555</v>
      </c>
      <c r="C606" s="2">
        <v>3</v>
      </c>
      <c r="D606" s="2" t="s">
        <v>81</v>
      </c>
      <c r="E606" s="2" t="s">
        <v>1531</v>
      </c>
      <c r="F606" s="2" t="s">
        <v>104</v>
      </c>
      <c r="G606" s="2" t="s">
        <v>916</v>
      </c>
      <c r="H606" s="2" t="s">
        <v>121</v>
      </c>
      <c r="I606" s="2" t="s">
        <v>1532</v>
      </c>
      <c r="J606" s="2">
        <v>54.133443</v>
      </c>
      <c r="K606" s="2">
        <v>-1.5207895</v>
      </c>
      <c r="L606" s="2" t="s">
        <v>80</v>
      </c>
      <c r="M606" s="2">
        <v>3</v>
      </c>
    </row>
    <row r="607" spans="1:13" ht="15">
      <c r="A607" s="2">
        <v>1642706</v>
      </c>
      <c r="B607" s="77">
        <v>43321.565972222219</v>
      </c>
      <c r="C607" s="2">
        <v>3</v>
      </c>
      <c r="D607" s="2" t="s">
        <v>74</v>
      </c>
      <c r="E607" s="2" t="s">
        <v>1533</v>
      </c>
      <c r="F607" s="2" t="s">
        <v>76</v>
      </c>
      <c r="G607" s="2" t="s">
        <v>964</v>
      </c>
      <c r="H607" s="2" t="s">
        <v>78</v>
      </c>
      <c r="I607" s="2" t="s">
        <v>1534</v>
      </c>
      <c r="J607" s="2">
        <v>54.304552999999999</v>
      </c>
      <c r="K607" s="2">
        <v>-1.5412421999999999</v>
      </c>
      <c r="L607" s="2" t="s">
        <v>80</v>
      </c>
      <c r="M607" s="2">
        <v>3</v>
      </c>
    </row>
    <row r="608" spans="1:13" ht="15">
      <c r="A608" s="2">
        <v>1643628</v>
      </c>
      <c r="B608" s="77">
        <v>43325.541666666664</v>
      </c>
      <c r="C608" s="2">
        <v>3</v>
      </c>
      <c r="D608" s="2" t="s">
        <v>81</v>
      </c>
      <c r="F608" s="2" t="s">
        <v>83</v>
      </c>
      <c r="G608" s="2" t="s">
        <v>1535</v>
      </c>
      <c r="H608" s="2" t="s">
        <v>78</v>
      </c>
      <c r="I608" s="2" t="s">
        <v>1536</v>
      </c>
      <c r="J608" s="2">
        <v>53.265143999999999</v>
      </c>
      <c r="K608" s="2">
        <v>-1.3762732</v>
      </c>
      <c r="L608" s="2" t="s">
        <v>80</v>
      </c>
      <c r="M608" s="2">
        <v>3</v>
      </c>
    </row>
    <row r="609" spans="1:13" ht="15">
      <c r="A609" s="2">
        <v>1643825</v>
      </c>
      <c r="B609" s="77">
        <v>43325.5</v>
      </c>
      <c r="C609" s="2">
        <v>3</v>
      </c>
      <c r="D609" s="2" t="s">
        <v>81</v>
      </c>
      <c r="F609" s="2" t="s">
        <v>119</v>
      </c>
      <c r="G609" s="2" t="s">
        <v>548</v>
      </c>
      <c r="H609" s="2" t="s">
        <v>78</v>
      </c>
      <c r="I609" s="2" t="s">
        <v>1537</v>
      </c>
      <c r="J609" s="2">
        <v>53.937162999999998</v>
      </c>
      <c r="K609" s="2">
        <v>-1.3678212999999999</v>
      </c>
      <c r="L609" s="2" t="s">
        <v>80</v>
      </c>
      <c r="M609" s="2">
        <v>3</v>
      </c>
    </row>
    <row r="610" spans="1:13" ht="15">
      <c r="A610" s="2">
        <v>1643868</v>
      </c>
      <c r="B610" s="77">
        <v>43325.496527777781</v>
      </c>
      <c r="C610" s="2">
        <v>3</v>
      </c>
      <c r="D610" s="2" t="s">
        <v>94</v>
      </c>
      <c r="E610" s="2" t="s">
        <v>1538</v>
      </c>
      <c r="F610" s="2" t="s">
        <v>96</v>
      </c>
      <c r="G610" s="2" t="s">
        <v>1539</v>
      </c>
      <c r="H610" s="2" t="s">
        <v>78</v>
      </c>
      <c r="I610" s="2" t="s">
        <v>1540</v>
      </c>
      <c r="J610" s="2">
        <v>53.945903000000001</v>
      </c>
      <c r="K610" s="2">
        <v>-0.88790784</v>
      </c>
      <c r="L610" s="2" t="s">
        <v>80</v>
      </c>
      <c r="M610" s="2">
        <v>3</v>
      </c>
    </row>
    <row r="611" spans="1:13" ht="15">
      <c r="A611" s="2">
        <v>1644919</v>
      </c>
      <c r="B611" s="77">
        <v>43329.583333333336</v>
      </c>
      <c r="C611" s="2">
        <v>3</v>
      </c>
      <c r="D611" s="2" t="s">
        <v>94</v>
      </c>
      <c r="E611" s="2" t="s">
        <v>1541</v>
      </c>
      <c r="F611" s="2" t="s">
        <v>96</v>
      </c>
      <c r="G611" s="2" t="s">
        <v>1542</v>
      </c>
      <c r="H611" s="2" t="s">
        <v>78</v>
      </c>
      <c r="I611" s="2" t="s">
        <v>1543</v>
      </c>
      <c r="J611" s="2">
        <v>53.919938999999999</v>
      </c>
      <c r="K611" s="2">
        <v>-0.93884637999999998</v>
      </c>
      <c r="L611" s="2" t="s">
        <v>80</v>
      </c>
      <c r="M611" s="2">
        <v>3</v>
      </c>
    </row>
    <row r="612" spans="1:13" ht="15">
      <c r="A612" s="2">
        <v>1645377</v>
      </c>
      <c r="B612" s="77">
        <v>43332.520833333336</v>
      </c>
      <c r="C612" s="2">
        <v>3</v>
      </c>
      <c r="D612" s="2" t="s">
        <v>74</v>
      </c>
      <c r="E612" s="2" t="s">
        <v>1544</v>
      </c>
      <c r="F612" s="2" t="s">
        <v>76</v>
      </c>
      <c r="G612" s="2" t="s">
        <v>1545</v>
      </c>
      <c r="H612" s="2" t="s">
        <v>78</v>
      </c>
      <c r="I612" s="2" t="s">
        <v>1546</v>
      </c>
      <c r="J612" s="2">
        <v>53.600495000000002</v>
      </c>
      <c r="K612" s="2">
        <v>-1.7800986000000001</v>
      </c>
      <c r="L612" s="2" t="s">
        <v>80</v>
      </c>
      <c r="M612" s="2">
        <v>3</v>
      </c>
    </row>
    <row r="613" spans="1:13" ht="15">
      <c r="A613" s="2">
        <v>1646624</v>
      </c>
      <c r="B613" s="77">
        <v>43336.407638888886</v>
      </c>
      <c r="C613" s="2">
        <v>3</v>
      </c>
      <c r="D613" s="2" t="s">
        <v>81</v>
      </c>
      <c r="E613" s="2" t="s">
        <v>1547</v>
      </c>
      <c r="F613" s="2" t="s">
        <v>124</v>
      </c>
      <c r="G613" s="2" t="s">
        <v>1548</v>
      </c>
      <c r="H613" s="2" t="s">
        <v>78</v>
      </c>
      <c r="I613" s="2" t="s">
        <v>1549</v>
      </c>
      <c r="J613" s="2">
        <v>53.930830999999998</v>
      </c>
      <c r="K613" s="2">
        <v>-1.0710767999999999</v>
      </c>
      <c r="L613" s="2" t="s">
        <v>80</v>
      </c>
      <c r="M613" s="2">
        <v>3</v>
      </c>
    </row>
    <row r="614" spans="1:13" ht="15">
      <c r="A614" s="2">
        <v>1647164</v>
      </c>
      <c r="B614" s="77">
        <v>43336.744444444441</v>
      </c>
      <c r="C614" s="2">
        <v>3</v>
      </c>
      <c r="D614" s="2" t="s">
        <v>81</v>
      </c>
      <c r="F614" s="2" t="s">
        <v>83</v>
      </c>
      <c r="G614" s="2" t="s">
        <v>533</v>
      </c>
      <c r="H614" s="2" t="s">
        <v>78</v>
      </c>
      <c r="I614" s="2" t="s">
        <v>1550</v>
      </c>
      <c r="J614" s="2">
        <v>54.402206</v>
      </c>
      <c r="K614" s="2">
        <v>-0.72293631999999997</v>
      </c>
      <c r="L614" s="2" t="s">
        <v>80</v>
      </c>
      <c r="M614" s="2">
        <v>3</v>
      </c>
    </row>
    <row r="615" spans="1:13" ht="15">
      <c r="A615" s="2">
        <v>1647499</v>
      </c>
      <c r="B615" s="77">
        <v>43341.5625</v>
      </c>
      <c r="C615" s="2">
        <v>3</v>
      </c>
      <c r="D615" s="2" t="s">
        <v>74</v>
      </c>
      <c r="E615" s="2" t="s">
        <v>1551</v>
      </c>
      <c r="F615" s="2" t="s">
        <v>226</v>
      </c>
      <c r="G615" s="2" t="s">
        <v>307</v>
      </c>
      <c r="H615" s="2" t="s">
        <v>78</v>
      </c>
      <c r="I615" s="2" t="s">
        <v>1552</v>
      </c>
      <c r="J615" s="2">
        <v>54.292721</v>
      </c>
      <c r="K615" s="2">
        <v>-0.91423012000000003</v>
      </c>
      <c r="L615" s="2" t="s">
        <v>80</v>
      </c>
      <c r="M615" s="2">
        <v>3</v>
      </c>
    </row>
    <row r="616" spans="1:13" ht="15">
      <c r="A616" s="2">
        <v>1647587</v>
      </c>
      <c r="B616" s="77">
        <v>43341.364583333336</v>
      </c>
      <c r="C616" s="2">
        <v>3</v>
      </c>
      <c r="D616" s="2" t="s">
        <v>89</v>
      </c>
      <c r="E616" s="2" t="s">
        <v>131</v>
      </c>
      <c r="F616" s="2" t="s">
        <v>640</v>
      </c>
      <c r="G616" s="2" t="s">
        <v>952</v>
      </c>
      <c r="H616" s="2" t="s">
        <v>78</v>
      </c>
      <c r="I616" s="2" t="s">
        <v>1397</v>
      </c>
      <c r="L616" s="2" t="s">
        <v>80</v>
      </c>
      <c r="M616" s="2">
        <v>3</v>
      </c>
    </row>
    <row r="617" spans="1:13" ht="15">
      <c r="A617" s="2">
        <v>1649317</v>
      </c>
      <c r="B617" s="77">
        <v>43348.649305555555</v>
      </c>
      <c r="C617" s="2">
        <v>3</v>
      </c>
      <c r="D617" s="2" t="s">
        <v>94</v>
      </c>
      <c r="E617" s="2" t="s">
        <v>1553</v>
      </c>
      <c r="F617" s="2" t="s">
        <v>96</v>
      </c>
      <c r="G617" s="2" t="s">
        <v>1554</v>
      </c>
      <c r="H617" s="2" t="s">
        <v>78</v>
      </c>
      <c r="I617" s="2" t="s">
        <v>1469</v>
      </c>
      <c r="J617" s="2">
        <v>53.668224000000002</v>
      </c>
      <c r="K617" s="2">
        <v>-1.5923731999999999</v>
      </c>
      <c r="L617" s="2" t="s">
        <v>80</v>
      </c>
      <c r="M617" s="2">
        <v>3</v>
      </c>
    </row>
    <row r="618" spans="1:13" ht="15">
      <c r="A618" s="2">
        <v>1649583</v>
      </c>
      <c r="B618" s="77">
        <v>43349.743055555555</v>
      </c>
      <c r="C618" s="2">
        <v>3</v>
      </c>
      <c r="D618" s="2" t="s">
        <v>81</v>
      </c>
      <c r="F618" s="2" t="s">
        <v>104</v>
      </c>
      <c r="G618" s="2" t="s">
        <v>665</v>
      </c>
      <c r="H618" s="2" t="s">
        <v>121</v>
      </c>
      <c r="I618" s="2" t="s">
        <v>1555</v>
      </c>
      <c r="J618" s="2">
        <v>53.574852</v>
      </c>
      <c r="K618" s="2">
        <v>-1.3856200000000001</v>
      </c>
      <c r="L618" s="2" t="s">
        <v>80</v>
      </c>
      <c r="M618" s="2">
        <v>3</v>
      </c>
    </row>
    <row r="619" spans="1:13" ht="15">
      <c r="A619" s="2">
        <v>1649983</v>
      </c>
      <c r="B619" s="77">
        <v>43352.333333333336</v>
      </c>
      <c r="C619" s="2">
        <v>3</v>
      </c>
      <c r="D619" s="2" t="s">
        <v>74</v>
      </c>
      <c r="E619" s="2" t="s">
        <v>1556</v>
      </c>
      <c r="F619" s="2" t="s">
        <v>226</v>
      </c>
      <c r="G619" s="2" t="s">
        <v>1557</v>
      </c>
      <c r="H619" s="2" t="s">
        <v>78</v>
      </c>
      <c r="I619" s="2" t="s">
        <v>1558</v>
      </c>
      <c r="J619" s="2">
        <v>54.057532999999999</v>
      </c>
      <c r="K619" s="2">
        <v>-0.87790122999999998</v>
      </c>
      <c r="L619" s="2" t="s">
        <v>80</v>
      </c>
      <c r="M619" s="2">
        <v>3</v>
      </c>
    </row>
    <row r="620" spans="1:13" ht="15">
      <c r="A620" s="2">
        <v>1650792</v>
      </c>
      <c r="B620" s="77">
        <v>43355.579861111109</v>
      </c>
      <c r="C620" s="2">
        <v>3</v>
      </c>
      <c r="D620" s="2" t="s">
        <v>74</v>
      </c>
      <c r="E620" s="2" t="s">
        <v>748</v>
      </c>
      <c r="F620" s="2" t="s">
        <v>159</v>
      </c>
      <c r="G620" s="2" t="s">
        <v>1559</v>
      </c>
      <c r="H620" s="2" t="s">
        <v>78</v>
      </c>
      <c r="I620" s="2" t="s">
        <v>1560</v>
      </c>
      <c r="J620" s="2">
        <v>53.671602</v>
      </c>
      <c r="K620" s="2">
        <v>-1.7403744999999999</v>
      </c>
      <c r="L620" s="2" t="s">
        <v>80</v>
      </c>
      <c r="M620" s="2">
        <v>3</v>
      </c>
    </row>
    <row r="621" spans="1:13" ht="15">
      <c r="A621" s="2">
        <v>1651622</v>
      </c>
      <c r="B621" s="77">
        <v>43360.46875</v>
      </c>
      <c r="C621" s="2">
        <v>3</v>
      </c>
      <c r="D621" s="2" t="s">
        <v>81</v>
      </c>
      <c r="E621" s="2" t="s">
        <v>1561</v>
      </c>
      <c r="F621" s="2" t="s">
        <v>104</v>
      </c>
      <c r="G621" s="2" t="s">
        <v>989</v>
      </c>
      <c r="H621" s="2" t="s">
        <v>121</v>
      </c>
      <c r="I621" s="2" t="s">
        <v>1562</v>
      </c>
      <c r="J621" s="2">
        <v>53.319133999999998</v>
      </c>
      <c r="K621" s="2">
        <v>-1.5253014</v>
      </c>
      <c r="L621" s="2" t="s">
        <v>80</v>
      </c>
      <c r="M621" s="2">
        <v>3</v>
      </c>
    </row>
    <row r="622" spans="1:13" ht="15">
      <c r="A622" s="2">
        <v>1651652</v>
      </c>
      <c r="B622" s="77">
        <v>43360.354166666664</v>
      </c>
      <c r="C622" s="2">
        <v>3</v>
      </c>
      <c r="D622" s="2" t="s">
        <v>89</v>
      </c>
      <c r="E622" s="2" t="s">
        <v>1563</v>
      </c>
      <c r="F622" s="2" t="s">
        <v>640</v>
      </c>
      <c r="G622" s="2" t="s">
        <v>910</v>
      </c>
      <c r="H622" s="2" t="s">
        <v>78</v>
      </c>
      <c r="I622" s="2" t="s">
        <v>1564</v>
      </c>
      <c r="J622" s="2">
        <v>54.016705000000002</v>
      </c>
      <c r="K622" s="2">
        <v>-1.229109</v>
      </c>
      <c r="L622" s="2" t="s">
        <v>80</v>
      </c>
      <c r="M622" s="2">
        <v>3</v>
      </c>
    </row>
    <row r="623" spans="1:13" ht="15">
      <c r="A623" s="2">
        <v>1651755</v>
      </c>
      <c r="B623" s="77">
        <v>43360.697916666664</v>
      </c>
      <c r="C623" s="2">
        <v>3</v>
      </c>
      <c r="D623" s="2" t="s">
        <v>74</v>
      </c>
      <c r="E623" s="2" t="s">
        <v>1565</v>
      </c>
      <c r="F623" s="2" t="s">
        <v>159</v>
      </c>
      <c r="G623" s="2" t="s">
        <v>1566</v>
      </c>
      <c r="H623" s="2" t="s">
        <v>237</v>
      </c>
      <c r="I623" s="2" t="s">
        <v>1567</v>
      </c>
      <c r="J623" s="2">
        <v>54.203010999999996</v>
      </c>
      <c r="K623" s="2">
        <v>-1.2707172</v>
      </c>
      <c r="L623" s="2" t="s">
        <v>80</v>
      </c>
      <c r="M623" s="2">
        <v>3</v>
      </c>
    </row>
    <row r="624" spans="1:13" ht="15">
      <c r="A624" s="2">
        <v>1652045</v>
      </c>
      <c r="B624" s="77">
        <v>43361.569444444445</v>
      </c>
      <c r="C624" s="2">
        <v>3</v>
      </c>
      <c r="D624" s="2" t="s">
        <v>81</v>
      </c>
      <c r="F624" s="2" t="s">
        <v>104</v>
      </c>
      <c r="G624" s="2" t="s">
        <v>1568</v>
      </c>
      <c r="H624" s="2" t="s">
        <v>78</v>
      </c>
      <c r="I624" s="2" t="s">
        <v>1569</v>
      </c>
      <c r="J624" s="2">
        <v>53.184094000000002</v>
      </c>
      <c r="K624" s="2">
        <v>-1.3820882000000001</v>
      </c>
      <c r="L624" s="2" t="s">
        <v>80</v>
      </c>
      <c r="M624" s="2">
        <v>3</v>
      </c>
    </row>
    <row r="625" spans="1:13" ht="15">
      <c r="A625" s="2">
        <v>1652135</v>
      </c>
      <c r="B625" s="77">
        <v>43361.690972222219</v>
      </c>
      <c r="C625" s="2">
        <v>3</v>
      </c>
      <c r="D625" s="2" t="s">
        <v>74</v>
      </c>
      <c r="E625" s="2" t="s">
        <v>1551</v>
      </c>
      <c r="F625" s="2" t="s">
        <v>1398</v>
      </c>
      <c r="G625" s="2" t="s">
        <v>145</v>
      </c>
      <c r="H625" s="2" t="s">
        <v>78</v>
      </c>
      <c r="I625" s="2" t="s">
        <v>1552</v>
      </c>
      <c r="J625" s="2">
        <v>54.292721</v>
      </c>
      <c r="K625" s="2">
        <v>-0.91423012000000003</v>
      </c>
      <c r="L625" s="2" t="s">
        <v>80</v>
      </c>
      <c r="M625" s="2">
        <v>3</v>
      </c>
    </row>
    <row r="626" spans="1:13" ht="15">
      <c r="A626" s="2">
        <v>1652537</v>
      </c>
      <c r="B626" s="77">
        <v>43363.513888888891</v>
      </c>
      <c r="C626" s="2">
        <v>3</v>
      </c>
      <c r="D626" s="2" t="s">
        <v>81</v>
      </c>
      <c r="E626" s="2" t="s">
        <v>1570</v>
      </c>
      <c r="F626" s="2" t="s">
        <v>104</v>
      </c>
      <c r="G626" s="2" t="s">
        <v>1571</v>
      </c>
      <c r="H626" s="2" t="s">
        <v>78</v>
      </c>
      <c r="I626" s="2" t="s">
        <v>1572</v>
      </c>
      <c r="J626" s="2">
        <v>53.635888999999999</v>
      </c>
      <c r="K626" s="2">
        <v>-1.7268311000000001</v>
      </c>
      <c r="L626" s="2" t="s">
        <v>80</v>
      </c>
      <c r="M626" s="2">
        <v>3</v>
      </c>
    </row>
    <row r="627" spans="1:13" ht="15">
      <c r="A627" s="2">
        <v>1652604</v>
      </c>
      <c r="B627" s="77">
        <v>43363.6875</v>
      </c>
      <c r="C627" s="2">
        <v>3</v>
      </c>
      <c r="D627" s="2" t="s">
        <v>81</v>
      </c>
      <c r="E627" s="2" t="s">
        <v>1573</v>
      </c>
      <c r="F627" s="2" t="s">
        <v>107</v>
      </c>
      <c r="G627" s="2" t="s">
        <v>989</v>
      </c>
      <c r="H627" s="2" t="s">
        <v>237</v>
      </c>
      <c r="I627" s="2" t="s">
        <v>1574</v>
      </c>
      <c r="J627" s="2">
        <v>53.319671999999997</v>
      </c>
      <c r="K627" s="2">
        <v>-1.5249952</v>
      </c>
      <c r="L627" s="2" t="s">
        <v>80</v>
      </c>
      <c r="M627" s="2">
        <v>3</v>
      </c>
    </row>
    <row r="628" spans="1:13" ht="15">
      <c r="A628" s="2">
        <v>1652668</v>
      </c>
      <c r="B628" s="77">
        <v>43363.833333333336</v>
      </c>
      <c r="C628" s="2">
        <v>3</v>
      </c>
      <c r="D628" s="2" t="s">
        <v>89</v>
      </c>
      <c r="F628" s="2" t="s">
        <v>331</v>
      </c>
      <c r="G628" s="2" t="s">
        <v>1011</v>
      </c>
      <c r="H628" s="2" t="s">
        <v>78</v>
      </c>
      <c r="I628" s="2" t="s">
        <v>1356</v>
      </c>
      <c r="J628" s="2">
        <v>53.729207000000002</v>
      </c>
      <c r="K628" s="2">
        <v>-0.36385098999999999</v>
      </c>
      <c r="L628" s="2" t="s">
        <v>80</v>
      </c>
      <c r="M628" s="2">
        <v>3</v>
      </c>
    </row>
    <row r="629" spans="1:13" ht="15">
      <c r="A629" s="2">
        <v>1652723</v>
      </c>
      <c r="B629" s="77">
        <v>43363.666666666664</v>
      </c>
      <c r="C629" s="2">
        <v>3</v>
      </c>
      <c r="D629" s="2" t="s">
        <v>94</v>
      </c>
      <c r="E629" s="2" t="s">
        <v>1575</v>
      </c>
      <c r="F629" s="2" t="s">
        <v>1110</v>
      </c>
      <c r="G629" s="2" t="s">
        <v>1576</v>
      </c>
      <c r="H629" s="2" t="s">
        <v>121</v>
      </c>
      <c r="I629" s="2" t="s">
        <v>1577</v>
      </c>
      <c r="J629" s="2">
        <v>53.7149</v>
      </c>
      <c r="K629" s="2">
        <v>-0.16437446</v>
      </c>
      <c r="L629" s="2" t="s">
        <v>80</v>
      </c>
      <c r="M629" s="2">
        <v>3</v>
      </c>
    </row>
    <row r="630" spans="1:13" ht="15">
      <c r="A630" s="2">
        <v>1652784</v>
      </c>
      <c r="B630" s="77">
        <v>43364.025000000001</v>
      </c>
      <c r="C630" s="2">
        <v>3</v>
      </c>
      <c r="D630" s="2" t="s">
        <v>89</v>
      </c>
      <c r="E630" s="2" t="s">
        <v>110</v>
      </c>
      <c r="F630" s="2" t="s">
        <v>404</v>
      </c>
      <c r="G630" s="2" t="s">
        <v>112</v>
      </c>
      <c r="H630" s="2" t="s">
        <v>78</v>
      </c>
      <c r="I630" s="2" t="s">
        <v>1578</v>
      </c>
      <c r="J630" s="2">
        <v>54.304980999999998</v>
      </c>
      <c r="K630" s="2">
        <v>-0.40749622000000002</v>
      </c>
      <c r="L630" s="2" t="s">
        <v>80</v>
      </c>
      <c r="M630" s="2">
        <v>3</v>
      </c>
    </row>
    <row r="631" spans="1:13" ht="15">
      <c r="A631" s="2">
        <v>1653289</v>
      </c>
      <c r="B631" s="77">
        <v>43367.458333333336</v>
      </c>
      <c r="C631" s="2">
        <v>3</v>
      </c>
      <c r="D631" s="2" t="s">
        <v>89</v>
      </c>
      <c r="E631" s="2" t="s">
        <v>1579</v>
      </c>
      <c r="F631" s="2" t="s">
        <v>100</v>
      </c>
      <c r="G631" s="2" t="s">
        <v>145</v>
      </c>
      <c r="H631" s="2" t="s">
        <v>78</v>
      </c>
      <c r="I631" s="2" t="s">
        <v>1580</v>
      </c>
      <c r="J631" s="2">
        <v>54.103909999999999</v>
      </c>
      <c r="K631" s="2">
        <v>-0.89714397000000001</v>
      </c>
      <c r="L631" s="2" t="s">
        <v>80</v>
      </c>
      <c r="M631" s="2">
        <v>3</v>
      </c>
    </row>
    <row r="632" spans="1:13" ht="15">
      <c r="A632" s="2">
        <v>1653299</v>
      </c>
      <c r="B632" s="77">
        <v>43367.489583333336</v>
      </c>
      <c r="C632" s="2">
        <v>3</v>
      </c>
      <c r="D632" s="2" t="s">
        <v>81</v>
      </c>
      <c r="E632" s="2">
        <v>26176001804</v>
      </c>
      <c r="F632" s="2" t="s">
        <v>104</v>
      </c>
      <c r="G632" s="2" t="s">
        <v>1581</v>
      </c>
      <c r="H632" s="2" t="s">
        <v>78</v>
      </c>
      <c r="I632" s="2" t="s">
        <v>1582</v>
      </c>
      <c r="J632" s="2">
        <v>53.713282999999997</v>
      </c>
      <c r="K632" s="2">
        <v>-1.6920885000000001</v>
      </c>
      <c r="L632" s="2" t="s">
        <v>80</v>
      </c>
      <c r="M632" s="2">
        <v>3</v>
      </c>
    </row>
    <row r="633" spans="1:13" ht="15">
      <c r="A633" s="2">
        <v>1653395</v>
      </c>
      <c r="B633" s="77">
        <v>43367.635416666664</v>
      </c>
      <c r="C633" s="2">
        <v>3</v>
      </c>
      <c r="D633" s="2" t="s">
        <v>89</v>
      </c>
      <c r="E633" s="2" t="s">
        <v>924</v>
      </c>
      <c r="F633" s="2" t="s">
        <v>167</v>
      </c>
      <c r="G633" s="2" t="s">
        <v>637</v>
      </c>
      <c r="H633" s="2" t="s">
        <v>78</v>
      </c>
      <c r="I633" s="2" t="s">
        <v>926</v>
      </c>
      <c r="J633" s="2">
        <v>53.710746</v>
      </c>
      <c r="K633" s="2">
        <v>-1.2284997</v>
      </c>
      <c r="L633" s="2" t="s">
        <v>80</v>
      </c>
      <c r="M633" s="2">
        <v>3</v>
      </c>
    </row>
    <row r="634" spans="1:13" ht="15">
      <c r="A634" s="2">
        <v>1653909</v>
      </c>
      <c r="B634" s="77">
        <v>43369.774305555555</v>
      </c>
      <c r="C634" s="2">
        <v>3</v>
      </c>
      <c r="D634" s="2" t="s">
        <v>81</v>
      </c>
      <c r="F634" s="2" t="s">
        <v>233</v>
      </c>
      <c r="G634" s="2" t="s">
        <v>1583</v>
      </c>
      <c r="H634" s="2" t="s">
        <v>237</v>
      </c>
      <c r="I634" s="2" t="s">
        <v>1584</v>
      </c>
      <c r="J634" s="2">
        <v>53.360912999999996</v>
      </c>
      <c r="K634" s="2">
        <v>-1.5437704000000001</v>
      </c>
      <c r="L634" s="2" t="s">
        <v>80</v>
      </c>
      <c r="M634" s="2">
        <v>3</v>
      </c>
    </row>
    <row r="635" spans="1:13" ht="15">
      <c r="A635" s="2">
        <v>1654221</v>
      </c>
      <c r="B635" s="77">
        <v>43369.625</v>
      </c>
      <c r="C635" s="2">
        <v>3</v>
      </c>
      <c r="D635" s="2" t="s">
        <v>81</v>
      </c>
      <c r="E635" s="2" t="s">
        <v>1585</v>
      </c>
      <c r="F635" s="2" t="s">
        <v>171</v>
      </c>
      <c r="G635" s="2" t="s">
        <v>1586</v>
      </c>
      <c r="H635" s="2" t="s">
        <v>78</v>
      </c>
      <c r="I635" s="2" t="s">
        <v>1587</v>
      </c>
      <c r="J635" s="2">
        <v>53.955143999999997</v>
      </c>
      <c r="K635" s="2">
        <v>-0.42771574000000001</v>
      </c>
      <c r="L635" s="2" t="s">
        <v>80</v>
      </c>
      <c r="M635" s="2">
        <v>3</v>
      </c>
    </row>
    <row r="636" spans="1:13" ht="15">
      <c r="A636" s="2">
        <v>1654460</v>
      </c>
      <c r="B636" s="77">
        <v>43371.635416666664</v>
      </c>
      <c r="C636" s="2">
        <v>3</v>
      </c>
      <c r="D636" s="2" t="s">
        <v>81</v>
      </c>
      <c r="F636" s="2" t="s">
        <v>104</v>
      </c>
      <c r="G636" s="2" t="s">
        <v>1588</v>
      </c>
      <c r="H636" s="2" t="s">
        <v>78</v>
      </c>
      <c r="I636" s="2" t="s">
        <v>1589</v>
      </c>
      <c r="J636" s="2">
        <v>53.183019999999999</v>
      </c>
      <c r="K636" s="2">
        <v>-1.3830015</v>
      </c>
      <c r="L636" s="2" t="s">
        <v>80</v>
      </c>
      <c r="M636" s="2">
        <v>3</v>
      </c>
    </row>
    <row r="637" spans="1:13" ht="15">
      <c r="A637" s="2">
        <v>1654559</v>
      </c>
      <c r="B637" s="77">
        <v>43372.541666666664</v>
      </c>
      <c r="C637" s="2">
        <v>3</v>
      </c>
      <c r="D637" s="2" t="s">
        <v>81</v>
      </c>
      <c r="E637" s="2" t="s">
        <v>1590</v>
      </c>
      <c r="F637" s="2" t="s">
        <v>171</v>
      </c>
      <c r="G637" s="2" t="s">
        <v>1591</v>
      </c>
      <c r="H637" s="2" t="s">
        <v>78</v>
      </c>
      <c r="I637" s="2" t="s">
        <v>1592</v>
      </c>
      <c r="J637" s="2">
        <v>53.717650999999996</v>
      </c>
      <c r="K637" s="2">
        <v>-1.4956744</v>
      </c>
      <c r="L637" s="2" t="s">
        <v>80</v>
      </c>
      <c r="M637" s="2">
        <v>3</v>
      </c>
    </row>
    <row r="638" spans="1:13" ht="15">
      <c r="A638" s="2">
        <v>1655364</v>
      </c>
      <c r="B638" s="77">
        <v>43376.541666666664</v>
      </c>
      <c r="C638" s="2">
        <v>3</v>
      </c>
      <c r="D638" s="2" t="s">
        <v>81</v>
      </c>
      <c r="E638" s="2" t="s">
        <v>1593</v>
      </c>
      <c r="F638" s="2" t="s">
        <v>104</v>
      </c>
      <c r="G638" s="2" t="s">
        <v>1594</v>
      </c>
      <c r="H638" s="2" t="s">
        <v>78</v>
      </c>
      <c r="I638" s="2" t="s">
        <v>1595</v>
      </c>
      <c r="J638" s="2">
        <v>53.904001000000001</v>
      </c>
      <c r="K638" s="2">
        <v>-1.6263072000000001</v>
      </c>
      <c r="L638" s="2" t="s">
        <v>80</v>
      </c>
      <c r="M638" s="2">
        <v>3</v>
      </c>
    </row>
    <row r="639" spans="1:13" ht="15">
      <c r="A639" s="2">
        <v>1655758</v>
      </c>
      <c r="B639" s="77">
        <v>43378.4375</v>
      </c>
      <c r="C639" s="2">
        <v>3</v>
      </c>
      <c r="D639" s="2" t="s">
        <v>255</v>
      </c>
      <c r="E639" s="2" t="s">
        <v>391</v>
      </c>
      <c r="F639" s="2" t="s">
        <v>392</v>
      </c>
      <c r="G639" s="2" t="s">
        <v>1059</v>
      </c>
      <c r="H639" s="2" t="s">
        <v>121</v>
      </c>
      <c r="I639" s="2" t="s">
        <v>1394</v>
      </c>
      <c r="J639" s="2">
        <v>54.003869999999999</v>
      </c>
      <c r="K639" s="2">
        <v>-1.5515713</v>
      </c>
      <c r="L639" s="2" t="s">
        <v>80</v>
      </c>
      <c r="M639" s="2">
        <v>3</v>
      </c>
    </row>
    <row r="640" spans="1:13" ht="15">
      <c r="A640" s="2">
        <v>1657007</v>
      </c>
      <c r="B640" s="77">
        <v>43384.677083333336</v>
      </c>
      <c r="C640" s="2">
        <v>3</v>
      </c>
      <c r="D640" s="2" t="s">
        <v>81</v>
      </c>
      <c r="E640" s="2">
        <v>90076064894</v>
      </c>
      <c r="F640" s="2" t="s">
        <v>233</v>
      </c>
      <c r="G640" s="2" t="s">
        <v>405</v>
      </c>
      <c r="H640" s="2" t="s">
        <v>121</v>
      </c>
      <c r="I640" s="2" t="s">
        <v>1596</v>
      </c>
      <c r="J640" s="2">
        <v>54.00047</v>
      </c>
      <c r="K640" s="2">
        <v>-1.5808983999999999</v>
      </c>
      <c r="L640" s="2" t="s">
        <v>80</v>
      </c>
      <c r="M640" s="2">
        <v>3</v>
      </c>
    </row>
    <row r="641" spans="1:13" ht="15">
      <c r="A641" s="2">
        <v>1657688</v>
      </c>
      <c r="B641" s="77">
        <v>43386.781944444447</v>
      </c>
      <c r="C641" s="2">
        <v>3</v>
      </c>
      <c r="D641" s="2" t="s">
        <v>81</v>
      </c>
      <c r="E641" s="2" t="s">
        <v>1597</v>
      </c>
      <c r="F641" s="2" t="s">
        <v>104</v>
      </c>
      <c r="G641" s="2" t="s">
        <v>1598</v>
      </c>
      <c r="H641" s="2" t="s">
        <v>78</v>
      </c>
      <c r="I641" s="2" t="s">
        <v>1599</v>
      </c>
      <c r="J641" s="2">
        <v>53.498240000000003</v>
      </c>
      <c r="K641" s="2">
        <v>-1.2255779</v>
      </c>
      <c r="L641" s="2" t="s">
        <v>80</v>
      </c>
      <c r="M641" s="2">
        <v>3</v>
      </c>
    </row>
    <row r="642" spans="1:13" ht="15">
      <c r="A642" s="2">
        <v>1658785</v>
      </c>
      <c r="B642" s="77">
        <v>43391.5625</v>
      </c>
      <c r="C642" s="2">
        <v>3</v>
      </c>
      <c r="D642" s="2" t="s">
        <v>81</v>
      </c>
      <c r="E642" s="2" t="s">
        <v>1600</v>
      </c>
      <c r="F642" s="2" t="s">
        <v>104</v>
      </c>
      <c r="G642" s="2" t="s">
        <v>1598</v>
      </c>
      <c r="H642" s="2" t="s">
        <v>78</v>
      </c>
      <c r="I642" s="2" t="s">
        <v>1601</v>
      </c>
      <c r="J642" s="2">
        <v>53.496383000000002</v>
      </c>
      <c r="K642" s="2">
        <v>-1.2304354</v>
      </c>
      <c r="L642" s="2" t="s">
        <v>80</v>
      </c>
      <c r="M642" s="2">
        <v>3</v>
      </c>
    </row>
    <row r="643" spans="1:13" ht="15">
      <c r="A643" s="2">
        <v>1659242</v>
      </c>
      <c r="B643" s="77">
        <v>43394.428472222222</v>
      </c>
      <c r="C643" s="2">
        <v>3</v>
      </c>
      <c r="D643" s="2" t="s">
        <v>255</v>
      </c>
      <c r="E643" s="2" t="s">
        <v>933</v>
      </c>
      <c r="F643" s="2" t="s">
        <v>338</v>
      </c>
      <c r="G643" s="2" t="s">
        <v>1602</v>
      </c>
      <c r="H643" s="2" t="s">
        <v>78</v>
      </c>
      <c r="I643" s="2" t="s">
        <v>1603</v>
      </c>
      <c r="J643" s="2">
        <v>53.503799999999998</v>
      </c>
      <c r="K643" s="2">
        <v>-1.4314252000000001</v>
      </c>
      <c r="L643" s="2" t="s">
        <v>80</v>
      </c>
      <c r="M643" s="2">
        <v>3</v>
      </c>
    </row>
    <row r="644" spans="1:13" ht="15">
      <c r="A644" s="2">
        <v>1659377</v>
      </c>
      <c r="B644" s="77">
        <v>43395.51458333333</v>
      </c>
      <c r="C644" s="2">
        <v>3</v>
      </c>
      <c r="D644" s="2" t="s">
        <v>81</v>
      </c>
      <c r="E644" s="2" t="s">
        <v>1604</v>
      </c>
      <c r="F644" s="2" t="s">
        <v>144</v>
      </c>
      <c r="G644" s="2" t="s">
        <v>1605</v>
      </c>
      <c r="H644" s="2" t="s">
        <v>121</v>
      </c>
      <c r="I644" s="2" t="s">
        <v>1606</v>
      </c>
      <c r="J644" s="2">
        <v>53.191532000000002</v>
      </c>
      <c r="K644" s="2">
        <v>-1.4131126000000001</v>
      </c>
      <c r="L644" s="2" t="s">
        <v>80</v>
      </c>
      <c r="M644" s="2">
        <v>3</v>
      </c>
    </row>
    <row r="645" spans="1:13" ht="15">
      <c r="A645" s="2">
        <v>1659752</v>
      </c>
      <c r="B645" s="77">
        <v>43396.6875</v>
      </c>
      <c r="C645" s="2">
        <v>3</v>
      </c>
      <c r="D645" s="2" t="s">
        <v>81</v>
      </c>
      <c r="E645" s="2" t="s">
        <v>1607</v>
      </c>
      <c r="F645" s="2" t="s">
        <v>104</v>
      </c>
      <c r="G645" s="2" t="s">
        <v>1608</v>
      </c>
      <c r="H645" s="2" t="s">
        <v>121</v>
      </c>
      <c r="I645" s="2" t="s">
        <v>1609</v>
      </c>
      <c r="J645" s="2">
        <v>53.574195000000003</v>
      </c>
      <c r="K645" s="2">
        <v>-1.1852281</v>
      </c>
      <c r="L645" s="2" t="s">
        <v>80</v>
      </c>
      <c r="M645" s="2">
        <v>3</v>
      </c>
    </row>
    <row r="646" spans="1:13" ht="15">
      <c r="A646" s="2">
        <v>1659982</v>
      </c>
      <c r="B646" s="77">
        <v>43397.590277777781</v>
      </c>
      <c r="C646" s="2">
        <v>3</v>
      </c>
      <c r="D646" s="2" t="s">
        <v>89</v>
      </c>
      <c r="E646" s="2" t="s">
        <v>1610</v>
      </c>
      <c r="F646" s="2" t="s">
        <v>96</v>
      </c>
      <c r="G646" s="2" t="s">
        <v>1236</v>
      </c>
      <c r="H646" s="2" t="s">
        <v>78</v>
      </c>
      <c r="I646" s="2" t="s">
        <v>1611</v>
      </c>
      <c r="J646" s="2">
        <v>53.750700000000002</v>
      </c>
      <c r="K646" s="2">
        <v>-0.81542102000000005</v>
      </c>
      <c r="L646" s="2" t="s">
        <v>80</v>
      </c>
      <c r="M646" s="2">
        <v>3</v>
      </c>
    </row>
    <row r="647" spans="1:13" ht="15">
      <c r="A647" s="2">
        <v>1660141</v>
      </c>
      <c r="B647" s="77">
        <v>43398.541666666664</v>
      </c>
      <c r="C647" s="2">
        <v>3</v>
      </c>
      <c r="D647" s="2" t="s">
        <v>89</v>
      </c>
      <c r="E647" s="2" t="s">
        <v>1612</v>
      </c>
      <c r="F647" s="2" t="s">
        <v>305</v>
      </c>
      <c r="G647" s="2" t="s">
        <v>1613</v>
      </c>
      <c r="H647" s="2" t="s">
        <v>78</v>
      </c>
      <c r="I647" s="2" t="s">
        <v>1614</v>
      </c>
      <c r="J647" s="2">
        <v>54.434336999999999</v>
      </c>
      <c r="K647" s="2">
        <v>-1.3998139999999999</v>
      </c>
      <c r="L647" s="2" t="s">
        <v>80</v>
      </c>
      <c r="M647" s="2">
        <v>3</v>
      </c>
    </row>
    <row r="648" spans="1:13" ht="15">
      <c r="A648" s="2">
        <v>1660217</v>
      </c>
      <c r="B648" s="77">
        <v>43398.78125</v>
      </c>
      <c r="C648" s="2">
        <v>3</v>
      </c>
      <c r="D648" s="2" t="s">
        <v>74</v>
      </c>
      <c r="E648" s="2" t="s">
        <v>1446</v>
      </c>
      <c r="F648" s="2" t="s">
        <v>159</v>
      </c>
      <c r="G648" s="2" t="s">
        <v>1447</v>
      </c>
      <c r="H648" s="2" t="s">
        <v>237</v>
      </c>
      <c r="I648" s="2" t="s">
        <v>1448</v>
      </c>
      <c r="J648" s="2">
        <v>53.990774000000002</v>
      </c>
      <c r="K648" s="2">
        <v>-2.1466865999999998</v>
      </c>
      <c r="L648" s="2" t="s">
        <v>80</v>
      </c>
      <c r="M648" s="2">
        <v>3</v>
      </c>
    </row>
    <row r="649" spans="1:13" ht="15">
      <c r="A649" s="2">
        <v>1660693</v>
      </c>
      <c r="B649" s="77">
        <v>43401.15625</v>
      </c>
      <c r="C649" s="2">
        <v>3</v>
      </c>
      <c r="D649" s="2" t="s">
        <v>89</v>
      </c>
      <c r="E649" s="2" t="s">
        <v>288</v>
      </c>
      <c r="F649" s="2" t="s">
        <v>640</v>
      </c>
      <c r="G649" s="2" t="s">
        <v>289</v>
      </c>
      <c r="H649" s="2" t="s">
        <v>78</v>
      </c>
      <c r="I649" s="2" t="s">
        <v>1615</v>
      </c>
      <c r="J649" s="2">
        <v>54.462451999999999</v>
      </c>
      <c r="K649" s="2">
        <v>-0.6510184</v>
      </c>
      <c r="L649" s="2" t="s">
        <v>80</v>
      </c>
      <c r="M649" s="2">
        <v>3</v>
      </c>
    </row>
    <row r="650" spans="1:13" ht="15">
      <c r="A650" s="2">
        <v>1660727</v>
      </c>
      <c r="B650" s="77">
        <v>43402.548611111109</v>
      </c>
      <c r="C650" s="2">
        <v>3</v>
      </c>
      <c r="D650" s="2" t="s">
        <v>81</v>
      </c>
      <c r="E650" s="2" t="s">
        <v>1616</v>
      </c>
      <c r="F650" s="2" t="s">
        <v>83</v>
      </c>
      <c r="G650" s="2" t="s">
        <v>1617</v>
      </c>
      <c r="H650" s="2" t="s">
        <v>121</v>
      </c>
      <c r="I650" s="2" t="s">
        <v>1618</v>
      </c>
      <c r="J650" s="2">
        <v>53.530914000000003</v>
      </c>
      <c r="K650" s="2">
        <v>-1.1527175999999999</v>
      </c>
      <c r="L650" s="2" t="s">
        <v>80</v>
      </c>
      <c r="M650" s="2">
        <v>3</v>
      </c>
    </row>
    <row r="651" spans="1:13" ht="15">
      <c r="A651" s="2">
        <v>1661555</v>
      </c>
      <c r="B651" s="77">
        <v>43399.541666666664</v>
      </c>
      <c r="C651" s="2">
        <v>3</v>
      </c>
      <c r="D651" s="2" t="s">
        <v>255</v>
      </c>
      <c r="E651" s="2" t="s">
        <v>1619</v>
      </c>
      <c r="F651" s="2" t="s">
        <v>461</v>
      </c>
      <c r="G651" s="2" t="s">
        <v>1620</v>
      </c>
      <c r="H651" s="2" t="s">
        <v>78</v>
      </c>
      <c r="I651" s="2" t="s">
        <v>1621</v>
      </c>
      <c r="J651" s="2">
        <v>54.023640999999998</v>
      </c>
      <c r="K651" s="2">
        <v>-1.6021878000000001</v>
      </c>
      <c r="L651" s="2" t="s">
        <v>80</v>
      </c>
      <c r="M651" s="2">
        <v>3</v>
      </c>
    </row>
    <row r="652" spans="1:13" ht="15">
      <c r="A652" s="2">
        <v>1662497</v>
      </c>
      <c r="B652" s="77">
        <v>43410.489583333336</v>
      </c>
      <c r="C652" s="2">
        <v>3</v>
      </c>
      <c r="D652" s="2" t="s">
        <v>81</v>
      </c>
      <c r="E652" s="2" t="s">
        <v>291</v>
      </c>
      <c r="F652" s="2" t="s">
        <v>124</v>
      </c>
      <c r="G652" s="2" t="s">
        <v>1366</v>
      </c>
      <c r="H652" s="2" t="s">
        <v>78</v>
      </c>
      <c r="I652" s="2" t="s">
        <v>1622</v>
      </c>
      <c r="J652" s="2">
        <v>53.298364999999997</v>
      </c>
      <c r="K652" s="2">
        <v>-1.4608635999999999</v>
      </c>
      <c r="L652" s="2" t="s">
        <v>80</v>
      </c>
      <c r="M652" s="2">
        <v>3</v>
      </c>
    </row>
    <row r="653" spans="1:13" ht="15">
      <c r="A653" s="2">
        <v>1663213</v>
      </c>
      <c r="B653" s="77">
        <v>43413.633333333331</v>
      </c>
      <c r="C653" s="2">
        <v>3</v>
      </c>
      <c r="D653" s="2" t="s">
        <v>81</v>
      </c>
      <c r="E653" s="2" t="s">
        <v>1623</v>
      </c>
      <c r="F653" s="2" t="s">
        <v>171</v>
      </c>
      <c r="G653" s="2" t="s">
        <v>405</v>
      </c>
      <c r="H653" s="2" t="s">
        <v>78</v>
      </c>
      <c r="I653" s="2" t="s">
        <v>406</v>
      </c>
      <c r="J653" s="2">
        <v>54.032041999999997</v>
      </c>
      <c r="K653" s="2">
        <v>-1.5625659999999999</v>
      </c>
      <c r="L653" s="2" t="s">
        <v>80</v>
      </c>
      <c r="M653" s="2">
        <v>3</v>
      </c>
    </row>
    <row r="654" spans="1:13" ht="15">
      <c r="A654" s="2">
        <v>1663628</v>
      </c>
      <c r="B654" s="77">
        <v>43416.829861111109</v>
      </c>
      <c r="C654" s="2">
        <v>3</v>
      </c>
      <c r="D654" s="2" t="s">
        <v>81</v>
      </c>
      <c r="E654" s="2" t="s">
        <v>1624</v>
      </c>
      <c r="F654" s="2" t="s">
        <v>104</v>
      </c>
      <c r="G654" s="2" t="s">
        <v>1625</v>
      </c>
      <c r="H654" s="2" t="s">
        <v>78</v>
      </c>
      <c r="I654" s="2" t="s">
        <v>1626</v>
      </c>
      <c r="J654" s="2">
        <v>53.541843999999998</v>
      </c>
      <c r="K654" s="2">
        <v>-1.5184388</v>
      </c>
      <c r="L654" s="2" t="s">
        <v>80</v>
      </c>
      <c r="M654" s="2">
        <v>3</v>
      </c>
    </row>
    <row r="655" spans="1:13" ht="15">
      <c r="A655" s="2">
        <v>1663708</v>
      </c>
      <c r="B655" s="77">
        <v>43417.5625</v>
      </c>
      <c r="C655" s="2">
        <v>3</v>
      </c>
      <c r="D655" s="2" t="s">
        <v>94</v>
      </c>
      <c r="E655" s="2" t="s">
        <v>1627</v>
      </c>
      <c r="F655" s="2" t="s">
        <v>96</v>
      </c>
      <c r="G655" s="2" t="s">
        <v>1628</v>
      </c>
      <c r="H655" s="2" t="s">
        <v>121</v>
      </c>
      <c r="I655" s="2" t="s">
        <v>1629</v>
      </c>
      <c r="J655" s="2">
        <v>53.897570999999999</v>
      </c>
      <c r="K655" s="2">
        <v>-0.91019327000000005</v>
      </c>
      <c r="L655" s="2" t="s">
        <v>80</v>
      </c>
      <c r="M655" s="2">
        <v>3</v>
      </c>
    </row>
    <row r="656" spans="1:13" ht="15">
      <c r="A656" s="2">
        <v>1665122</v>
      </c>
      <c r="B656" s="77">
        <v>43424.642361111109</v>
      </c>
      <c r="C656" s="2">
        <v>3</v>
      </c>
      <c r="D656" s="2" t="s">
        <v>81</v>
      </c>
      <c r="E656" s="2" t="s">
        <v>1630</v>
      </c>
      <c r="F656" s="2" t="s">
        <v>104</v>
      </c>
      <c r="G656" s="2" t="s">
        <v>335</v>
      </c>
      <c r="H656" s="2" t="s">
        <v>78</v>
      </c>
      <c r="I656" s="2" t="s">
        <v>1631</v>
      </c>
      <c r="J656" s="2">
        <v>53.756183</v>
      </c>
      <c r="K656" s="2">
        <v>-0.61414115999999996</v>
      </c>
      <c r="L656" s="2" t="s">
        <v>80</v>
      </c>
      <c r="M656" s="2">
        <v>3</v>
      </c>
    </row>
    <row r="657" spans="1:13" ht="15">
      <c r="A657" s="2">
        <v>1665445</v>
      </c>
      <c r="B657" s="77">
        <v>43426.416666666664</v>
      </c>
      <c r="C657" s="2">
        <v>3</v>
      </c>
      <c r="D657" s="2" t="s">
        <v>74</v>
      </c>
      <c r="E657" s="2" t="s">
        <v>155</v>
      </c>
      <c r="F657" s="2" t="s">
        <v>87</v>
      </c>
      <c r="G657" s="2" t="s">
        <v>157</v>
      </c>
      <c r="H657" s="2" t="s">
        <v>78</v>
      </c>
      <c r="I657" s="2" t="s">
        <v>1632</v>
      </c>
      <c r="J657" s="2">
        <v>53.915852999999998</v>
      </c>
      <c r="K657" s="2">
        <v>-0.78288943</v>
      </c>
      <c r="L657" s="2" t="s">
        <v>80</v>
      </c>
      <c r="M657" s="2">
        <v>3</v>
      </c>
    </row>
    <row r="658" spans="1:13" ht="15">
      <c r="A658" s="2">
        <v>1665572</v>
      </c>
      <c r="B658" s="77">
        <v>43427.290972222225</v>
      </c>
      <c r="C658" s="2">
        <v>3</v>
      </c>
      <c r="D658" s="2" t="s">
        <v>94</v>
      </c>
      <c r="E658" s="2" t="s">
        <v>1633</v>
      </c>
      <c r="F658" s="2" t="s">
        <v>96</v>
      </c>
      <c r="G658" s="2" t="s">
        <v>372</v>
      </c>
      <c r="H658" s="2" t="s">
        <v>78</v>
      </c>
      <c r="I658" s="2" t="s">
        <v>1634</v>
      </c>
      <c r="J658" s="2">
        <v>53.862419000000003</v>
      </c>
      <c r="K658" s="2">
        <v>-1.1937812999999999</v>
      </c>
      <c r="L658" s="2" t="s">
        <v>80</v>
      </c>
      <c r="M658" s="2">
        <v>3</v>
      </c>
    </row>
    <row r="659" spans="1:13" ht="15">
      <c r="A659" s="2">
        <v>1666301</v>
      </c>
      <c r="B659" s="77">
        <v>43431.865277777775</v>
      </c>
      <c r="C659" s="2">
        <v>3</v>
      </c>
      <c r="D659" s="2" t="s">
        <v>74</v>
      </c>
      <c r="E659" s="2" t="s">
        <v>388</v>
      </c>
      <c r="F659" s="2" t="s">
        <v>159</v>
      </c>
      <c r="G659" s="2" t="s">
        <v>1635</v>
      </c>
      <c r="H659" s="2" t="s">
        <v>78</v>
      </c>
      <c r="I659" s="2" t="s">
        <v>1636</v>
      </c>
      <c r="J659" s="2">
        <v>53.742069000000001</v>
      </c>
      <c r="K659" s="2">
        <v>-0.28723029999999999</v>
      </c>
      <c r="L659" s="2" t="s">
        <v>80</v>
      </c>
      <c r="M659" s="2">
        <v>3</v>
      </c>
    </row>
    <row r="660" spans="1:13" ht="15">
      <c r="A660" s="2">
        <v>1666709</v>
      </c>
      <c r="B660" s="77">
        <v>43433.570833333331</v>
      </c>
      <c r="C660" s="2">
        <v>3</v>
      </c>
      <c r="D660" s="2" t="s">
        <v>94</v>
      </c>
      <c r="E660" s="2" t="s">
        <v>598</v>
      </c>
      <c r="F660" s="2" t="s">
        <v>650</v>
      </c>
      <c r="G660" s="2" t="s">
        <v>455</v>
      </c>
      <c r="H660" s="2" t="s">
        <v>78</v>
      </c>
      <c r="I660" s="2" t="s">
        <v>1637</v>
      </c>
      <c r="J660" s="2">
        <v>53.895969000000001</v>
      </c>
      <c r="K660" s="2">
        <v>-0.95238900999999998</v>
      </c>
      <c r="L660" s="2" t="s">
        <v>80</v>
      </c>
      <c r="M660" s="2">
        <v>3</v>
      </c>
    </row>
    <row r="661" spans="1:13" ht="15">
      <c r="A661" s="2">
        <v>1667135</v>
      </c>
      <c r="B661" s="77">
        <v>43436.75</v>
      </c>
      <c r="C661" s="2">
        <v>3</v>
      </c>
      <c r="D661" s="2" t="s">
        <v>74</v>
      </c>
      <c r="E661" s="2" t="s">
        <v>1638</v>
      </c>
      <c r="F661" s="2" t="s">
        <v>198</v>
      </c>
      <c r="G661" s="2" t="s">
        <v>637</v>
      </c>
      <c r="H661" s="2" t="s">
        <v>78</v>
      </c>
      <c r="I661" s="2" t="s">
        <v>1639</v>
      </c>
      <c r="J661" s="2">
        <v>53.668762999999998</v>
      </c>
      <c r="K661" s="2">
        <v>-1.3004042</v>
      </c>
      <c r="L661" s="2" t="s">
        <v>80</v>
      </c>
      <c r="M661" s="2">
        <v>3</v>
      </c>
    </row>
    <row r="662" spans="1:13" ht="15">
      <c r="A662" s="2">
        <v>1667460</v>
      </c>
      <c r="B662" s="77">
        <v>43438.520833333336</v>
      </c>
      <c r="C662" s="2">
        <v>3</v>
      </c>
      <c r="D662" s="2" t="s">
        <v>81</v>
      </c>
      <c r="E662" s="2" t="s">
        <v>1640</v>
      </c>
      <c r="F662" s="2" t="s">
        <v>163</v>
      </c>
      <c r="G662" s="2" t="s">
        <v>1641</v>
      </c>
      <c r="H662" s="2" t="s">
        <v>78</v>
      </c>
      <c r="I662" s="2" t="s">
        <v>1642</v>
      </c>
      <c r="J662" s="2">
        <v>54.403798000000002</v>
      </c>
      <c r="K662" s="2">
        <v>-1.7286900999999999</v>
      </c>
      <c r="L662" s="2" t="s">
        <v>80</v>
      </c>
      <c r="M662" s="2">
        <v>3</v>
      </c>
    </row>
    <row r="663" spans="1:13" ht="15">
      <c r="A663" s="2">
        <v>1667471</v>
      </c>
      <c r="B663" s="77">
        <v>43438.541666666664</v>
      </c>
      <c r="C663" s="2">
        <v>3</v>
      </c>
      <c r="D663" s="2" t="s">
        <v>522</v>
      </c>
      <c r="E663" s="2" t="s">
        <v>1643</v>
      </c>
      <c r="F663" s="2" t="s">
        <v>104</v>
      </c>
      <c r="G663" s="2" t="s">
        <v>1644</v>
      </c>
      <c r="H663" s="2" t="s">
        <v>78</v>
      </c>
      <c r="I663" s="2" t="s">
        <v>1645</v>
      </c>
      <c r="J663" s="2">
        <v>53.971203000000003</v>
      </c>
      <c r="K663" s="2">
        <v>-1.0730759999999999</v>
      </c>
      <c r="L663" s="2" t="s">
        <v>80</v>
      </c>
      <c r="M663" s="2">
        <v>3</v>
      </c>
    </row>
    <row r="664" spans="1:13" ht="15">
      <c r="A664" s="2">
        <v>1668366</v>
      </c>
      <c r="B664" s="77">
        <v>43444.322916666664</v>
      </c>
      <c r="C664" s="2">
        <v>3</v>
      </c>
      <c r="D664" s="2" t="s">
        <v>255</v>
      </c>
      <c r="E664" s="2" t="s">
        <v>1646</v>
      </c>
      <c r="F664" s="2" t="s">
        <v>355</v>
      </c>
      <c r="G664" s="2" t="s">
        <v>1647</v>
      </c>
      <c r="H664" s="2" t="s">
        <v>78</v>
      </c>
      <c r="I664" s="2" t="s">
        <v>1648</v>
      </c>
      <c r="J664" s="2">
        <v>53.827734999999997</v>
      </c>
      <c r="K664" s="2">
        <v>-1.7056834999999999</v>
      </c>
      <c r="L664" s="2" t="s">
        <v>80</v>
      </c>
      <c r="M664" s="2">
        <v>3</v>
      </c>
    </row>
    <row r="665" spans="1:13" ht="15">
      <c r="A665" s="2">
        <v>1668887</v>
      </c>
      <c r="B665" s="77">
        <v>43444.495833333334</v>
      </c>
      <c r="C665" s="2">
        <v>3</v>
      </c>
      <c r="D665" s="2" t="s">
        <v>89</v>
      </c>
      <c r="E665" s="2" t="s">
        <v>1649</v>
      </c>
      <c r="F665" s="2" t="s">
        <v>167</v>
      </c>
      <c r="G665" s="2" t="s">
        <v>1650</v>
      </c>
      <c r="H665" s="2" t="s">
        <v>78</v>
      </c>
      <c r="I665" s="2" t="s">
        <v>1651</v>
      </c>
      <c r="J665" s="2">
        <v>54.221348999999996</v>
      </c>
      <c r="K665" s="2">
        <v>-0.55397664000000002</v>
      </c>
      <c r="L665" s="2" t="s">
        <v>80</v>
      </c>
      <c r="M665" s="2">
        <v>3</v>
      </c>
    </row>
    <row r="666" spans="1:13" ht="15">
      <c r="A666" s="2">
        <v>1668959</v>
      </c>
      <c r="B666" s="77">
        <v>43446.809027777781</v>
      </c>
      <c r="C666" s="2">
        <v>3</v>
      </c>
      <c r="D666" s="2" t="s">
        <v>81</v>
      </c>
      <c r="E666" s="2" t="s">
        <v>1652</v>
      </c>
      <c r="F666" s="2" t="s">
        <v>104</v>
      </c>
      <c r="G666" s="2" t="s">
        <v>1653</v>
      </c>
      <c r="H666" s="2" t="s">
        <v>78</v>
      </c>
      <c r="I666" s="2" t="s">
        <v>1654</v>
      </c>
      <c r="J666" s="2">
        <v>53.763013999999998</v>
      </c>
      <c r="K666" s="2">
        <v>-1.5822031000000001</v>
      </c>
      <c r="L666" s="2" t="s">
        <v>80</v>
      </c>
      <c r="M666" s="2">
        <v>3</v>
      </c>
    </row>
    <row r="667" spans="1:13" ht="15">
      <c r="A667" s="2">
        <v>1669574</v>
      </c>
      <c r="B667" s="77">
        <v>43449.000694444447</v>
      </c>
      <c r="C667" s="2">
        <v>3</v>
      </c>
      <c r="D667" s="2" t="s">
        <v>89</v>
      </c>
      <c r="E667" s="2" t="s">
        <v>1655</v>
      </c>
      <c r="F667" s="2" t="s">
        <v>270</v>
      </c>
      <c r="G667" s="2" t="s">
        <v>1147</v>
      </c>
      <c r="H667" s="2" t="s">
        <v>78</v>
      </c>
      <c r="I667" s="2" t="s">
        <v>1656</v>
      </c>
      <c r="J667" s="2">
        <v>54.074486999999998</v>
      </c>
      <c r="K667" s="2">
        <v>-0.20127779000000001</v>
      </c>
      <c r="L667" s="2" t="s">
        <v>80</v>
      </c>
      <c r="M667" s="2">
        <v>3</v>
      </c>
    </row>
    <row r="668" spans="1:13" ht="15">
      <c r="A668" s="2">
        <v>1669668</v>
      </c>
      <c r="B668" s="77">
        <v>43447.548611111109</v>
      </c>
      <c r="C668" s="2">
        <v>3</v>
      </c>
      <c r="D668" s="2" t="s">
        <v>81</v>
      </c>
      <c r="E668" s="2" t="s">
        <v>1657</v>
      </c>
      <c r="F668" s="2" t="s">
        <v>104</v>
      </c>
      <c r="G668" s="2" t="s">
        <v>1658</v>
      </c>
      <c r="H668" s="2" t="s">
        <v>121</v>
      </c>
      <c r="I668" s="2" t="s">
        <v>1659</v>
      </c>
      <c r="J668" s="2">
        <v>53.949342999999999</v>
      </c>
      <c r="K668" s="2">
        <v>-1.4310229000000001</v>
      </c>
      <c r="L668" s="2" t="s">
        <v>80</v>
      </c>
      <c r="M668" s="2">
        <v>3</v>
      </c>
    </row>
    <row r="669" spans="1:13" ht="15">
      <c r="A669" s="2">
        <v>1670058</v>
      </c>
      <c r="B669" s="77">
        <v>43453.59652777778</v>
      </c>
      <c r="C669" s="2">
        <v>3</v>
      </c>
      <c r="D669" s="2" t="s">
        <v>89</v>
      </c>
      <c r="E669" s="2" t="s">
        <v>680</v>
      </c>
      <c r="F669" s="2" t="s">
        <v>96</v>
      </c>
      <c r="G669" s="2" t="s">
        <v>631</v>
      </c>
      <c r="H669" s="2" t="s">
        <v>78</v>
      </c>
      <c r="I669" s="2" t="s">
        <v>1660</v>
      </c>
      <c r="J669" s="2">
        <v>54.485664999999997</v>
      </c>
      <c r="K669" s="2">
        <v>-0.61351478000000004</v>
      </c>
      <c r="L669" s="2" t="s">
        <v>80</v>
      </c>
      <c r="M669" s="2">
        <v>3</v>
      </c>
    </row>
    <row r="670" spans="1:13" ht="15">
      <c r="A670" s="2">
        <v>1670202</v>
      </c>
      <c r="B670" s="77">
        <v>43454.589583333334</v>
      </c>
      <c r="C670" s="2">
        <v>3</v>
      </c>
      <c r="D670" s="2" t="s">
        <v>89</v>
      </c>
      <c r="E670" s="2" t="s">
        <v>1661</v>
      </c>
      <c r="F670" s="2" t="s">
        <v>148</v>
      </c>
      <c r="G670" s="2" t="s">
        <v>1662</v>
      </c>
      <c r="H670" s="2" t="s">
        <v>121</v>
      </c>
      <c r="I670" s="2" t="s">
        <v>1663</v>
      </c>
      <c r="J670" s="2">
        <v>53.937579999999997</v>
      </c>
      <c r="K670" s="2">
        <v>-1.8636337000000001</v>
      </c>
      <c r="L670" s="2" t="s">
        <v>80</v>
      </c>
      <c r="M670" s="2">
        <v>3</v>
      </c>
    </row>
    <row r="671" spans="1:13" ht="15">
      <c r="A671" s="2">
        <v>1670455</v>
      </c>
      <c r="B671" s="77">
        <v>43455.649305555555</v>
      </c>
      <c r="C671" s="2">
        <v>3</v>
      </c>
      <c r="D671" s="2" t="s">
        <v>89</v>
      </c>
      <c r="E671" s="2" t="s">
        <v>680</v>
      </c>
      <c r="F671" s="2" t="s">
        <v>1110</v>
      </c>
      <c r="G671" s="2" t="s">
        <v>631</v>
      </c>
      <c r="H671" s="2" t="s">
        <v>78</v>
      </c>
      <c r="I671" s="2" t="s">
        <v>1664</v>
      </c>
      <c r="J671" s="2">
        <v>54.485663000000002</v>
      </c>
      <c r="K671" s="2">
        <v>-0.61336047000000005</v>
      </c>
      <c r="L671" s="2" t="s">
        <v>80</v>
      </c>
      <c r="M671" s="2">
        <v>3</v>
      </c>
    </row>
    <row r="672" spans="1:13" ht="15">
      <c r="A672" s="2">
        <v>1671362</v>
      </c>
      <c r="B672" s="77">
        <v>43465.520833333336</v>
      </c>
      <c r="C672" s="2">
        <v>3</v>
      </c>
      <c r="D672" s="2" t="s">
        <v>94</v>
      </c>
      <c r="E672" s="2" t="s">
        <v>214</v>
      </c>
      <c r="F672" s="2" t="s">
        <v>96</v>
      </c>
      <c r="G672" s="2" t="s">
        <v>265</v>
      </c>
      <c r="H672" s="2" t="s">
        <v>78</v>
      </c>
      <c r="I672" s="2" t="s">
        <v>1665</v>
      </c>
      <c r="J672" s="2">
        <v>54.023800000000001</v>
      </c>
      <c r="K672" s="2">
        <v>-1.6237085</v>
      </c>
      <c r="L672" s="2" t="s">
        <v>80</v>
      </c>
      <c r="M672" s="2">
        <v>3</v>
      </c>
    </row>
    <row r="673" spans="1:13" ht="15">
      <c r="A673" s="2">
        <v>1673238</v>
      </c>
      <c r="B673" s="77">
        <v>43355.510416666664</v>
      </c>
      <c r="C673" s="2">
        <v>3</v>
      </c>
      <c r="D673" s="2" t="s">
        <v>1666</v>
      </c>
      <c r="E673" s="2" t="s">
        <v>1667</v>
      </c>
      <c r="F673" s="2" t="s">
        <v>331</v>
      </c>
      <c r="G673" s="2" t="s">
        <v>1668</v>
      </c>
      <c r="H673" s="2" t="s">
        <v>78</v>
      </c>
      <c r="I673" s="2" t="s">
        <v>1669</v>
      </c>
      <c r="J673" s="2">
        <v>53.368834999999997</v>
      </c>
      <c r="K673" s="2">
        <v>-1.5968880999999999</v>
      </c>
      <c r="L673" s="2" t="s">
        <v>80</v>
      </c>
      <c r="M673" s="2">
        <v>3</v>
      </c>
    </row>
    <row r="674" spans="1:13" ht="15">
      <c r="A674" s="2">
        <v>1673242</v>
      </c>
      <c r="B674" s="77">
        <v>43364.090277777781</v>
      </c>
      <c r="C674" s="2">
        <v>3</v>
      </c>
      <c r="D674" s="2" t="s">
        <v>1666</v>
      </c>
      <c r="E674" s="2" t="s">
        <v>1667</v>
      </c>
      <c r="F674" s="2" t="s">
        <v>331</v>
      </c>
      <c r="G674" s="2" t="s">
        <v>1668</v>
      </c>
      <c r="H674" s="2" t="s">
        <v>78</v>
      </c>
      <c r="I674" s="2" t="s">
        <v>1670</v>
      </c>
      <c r="J674" s="2">
        <v>53.365105999999997</v>
      </c>
      <c r="K674" s="2">
        <v>-1.6110492000000001</v>
      </c>
      <c r="L674" s="2" t="s">
        <v>80</v>
      </c>
      <c r="M674" s="2">
        <v>3</v>
      </c>
    </row>
    <row r="675" spans="1:13" ht="15">
      <c r="A675" s="2">
        <v>1673296</v>
      </c>
      <c r="B675" s="77">
        <v>43279.826388888891</v>
      </c>
      <c r="C675" s="2">
        <v>3</v>
      </c>
      <c r="D675" s="2" t="s">
        <v>81</v>
      </c>
      <c r="E675" s="2" t="s">
        <v>1671</v>
      </c>
      <c r="F675" s="2" t="s">
        <v>104</v>
      </c>
      <c r="G675" s="2" t="s">
        <v>172</v>
      </c>
      <c r="H675" s="2" t="s">
        <v>78</v>
      </c>
      <c r="I675" s="2" t="s">
        <v>1672</v>
      </c>
      <c r="J675" s="2">
        <v>53.350836999999999</v>
      </c>
      <c r="K675" s="2">
        <v>-1.3648081000000001</v>
      </c>
      <c r="L675" s="2" t="s">
        <v>80</v>
      </c>
      <c r="M675" s="2">
        <v>3</v>
      </c>
    </row>
    <row r="676" spans="1:13" ht="15">
      <c r="A676" s="2">
        <v>1467101</v>
      </c>
      <c r="B676" s="77">
        <v>42613.5625</v>
      </c>
      <c r="C676" s="2">
        <v>1</v>
      </c>
      <c r="D676" s="2" t="s">
        <v>255</v>
      </c>
      <c r="E676" s="73" t="s">
        <v>86</v>
      </c>
      <c r="F676" s="2" t="s">
        <v>461</v>
      </c>
      <c r="G676" s="73" t="s">
        <v>86</v>
      </c>
      <c r="H676" s="2" t="s">
        <v>237</v>
      </c>
      <c r="I676" s="73" t="s">
        <v>86</v>
      </c>
      <c r="J676" s="2" t="s">
        <v>86</v>
      </c>
      <c r="K676" s="2" t="s">
        <v>86</v>
      </c>
      <c r="L676" s="38" t="s">
        <v>88</v>
      </c>
      <c r="M676" s="2" t="s">
        <v>60</v>
      </c>
    </row>
    <row r="677" spans="1:13" ht="15">
      <c r="A677" s="2">
        <v>1566732</v>
      </c>
      <c r="B677" s="77">
        <v>43047.506944444445</v>
      </c>
      <c r="C677" s="2">
        <v>1</v>
      </c>
      <c r="D677" s="2" t="s">
        <v>94</v>
      </c>
      <c r="E677" s="2" t="s">
        <v>86</v>
      </c>
      <c r="F677" s="2" t="s">
        <v>331</v>
      </c>
      <c r="G677" s="2" t="s">
        <v>86</v>
      </c>
      <c r="H677" s="2" t="s">
        <v>237</v>
      </c>
      <c r="I677" s="2" t="s">
        <v>86</v>
      </c>
      <c r="J677" s="2" t="s">
        <v>86</v>
      </c>
      <c r="K677" s="2" t="s">
        <v>86</v>
      </c>
      <c r="L677" s="38" t="s">
        <v>88</v>
      </c>
      <c r="M677" s="2" t="s">
        <v>60</v>
      </c>
    </row>
    <row r="678" spans="1:13" ht="15">
      <c r="A678" s="2">
        <v>1631007</v>
      </c>
      <c r="B678" s="77">
        <v>43290.638194444444</v>
      </c>
      <c r="C678" s="2">
        <v>1</v>
      </c>
      <c r="D678" s="2" t="s">
        <v>81</v>
      </c>
      <c r="E678" s="72" t="s">
        <v>1673</v>
      </c>
      <c r="F678" s="2" t="s">
        <v>440</v>
      </c>
      <c r="G678" s="72" t="s">
        <v>1085</v>
      </c>
      <c r="H678" s="2" t="s">
        <v>78</v>
      </c>
      <c r="I678" s="72" t="s">
        <v>1674</v>
      </c>
      <c r="J678" s="2">
        <v>53.829532</v>
      </c>
      <c r="K678" s="2">
        <v>-1.4906858000000001</v>
      </c>
      <c r="L678" s="38" t="s">
        <v>80</v>
      </c>
      <c r="M678" s="2" t="s">
        <v>60</v>
      </c>
    </row>
    <row r="679" spans="1:13" ht="15">
      <c r="A679" s="2">
        <v>1664597</v>
      </c>
      <c r="B679" s="77">
        <v>43421.708333333336</v>
      </c>
      <c r="C679" s="2">
        <v>1</v>
      </c>
      <c r="D679" s="2" t="s">
        <v>255</v>
      </c>
      <c r="E679" s="2" t="s">
        <v>86</v>
      </c>
      <c r="F679" s="2" t="s">
        <v>331</v>
      </c>
      <c r="G679" s="2" t="s">
        <v>86</v>
      </c>
      <c r="H679" s="2" t="s">
        <v>237</v>
      </c>
      <c r="I679" s="2" t="s">
        <v>86</v>
      </c>
      <c r="J679" s="2" t="s">
        <v>86</v>
      </c>
      <c r="K679" s="2" t="s">
        <v>86</v>
      </c>
      <c r="L679" s="38" t="s">
        <v>88</v>
      </c>
      <c r="M679" s="2" t="s">
        <v>60</v>
      </c>
    </row>
    <row r="680" spans="1:13" ht="15">
      <c r="A680" s="2">
        <v>1511090</v>
      </c>
      <c r="B680" s="77">
        <v>42822.569444444445</v>
      </c>
      <c r="C680" s="2">
        <v>2</v>
      </c>
      <c r="D680" s="2" t="s">
        <v>74</v>
      </c>
      <c r="E680" s="2" t="s">
        <v>86</v>
      </c>
      <c r="F680" s="2" t="s">
        <v>159</v>
      </c>
      <c r="G680" s="2" t="s">
        <v>86</v>
      </c>
      <c r="H680" s="2" t="s">
        <v>237</v>
      </c>
      <c r="I680" s="2" t="s">
        <v>86</v>
      </c>
      <c r="J680" s="2" t="s">
        <v>86</v>
      </c>
      <c r="K680" s="2" t="s">
        <v>86</v>
      </c>
      <c r="L680" s="38" t="s">
        <v>88</v>
      </c>
      <c r="M680" s="2" t="s">
        <v>60</v>
      </c>
    </row>
    <row r="681" spans="1:13" ht="15">
      <c r="A681" s="2">
        <v>1586695</v>
      </c>
      <c r="B681" s="77">
        <v>42966.5</v>
      </c>
      <c r="C681" s="2">
        <v>2</v>
      </c>
      <c r="D681" s="2" t="s">
        <v>74</v>
      </c>
      <c r="E681" s="2" t="s">
        <v>86</v>
      </c>
      <c r="F681" s="2" t="s">
        <v>671</v>
      </c>
      <c r="G681" s="2" t="s">
        <v>86</v>
      </c>
      <c r="H681" s="2" t="s">
        <v>78</v>
      </c>
      <c r="I681" s="2" t="s">
        <v>86</v>
      </c>
      <c r="J681" s="2" t="s">
        <v>86</v>
      </c>
      <c r="K681" s="2" t="s">
        <v>86</v>
      </c>
      <c r="L681" s="38" t="s">
        <v>88</v>
      </c>
      <c r="M681" s="2" t="s">
        <v>60</v>
      </c>
    </row>
    <row r="682" spans="1:13" ht="15">
      <c r="A682" s="2">
        <v>1604058</v>
      </c>
      <c r="B682" s="77">
        <v>43199.458333333336</v>
      </c>
      <c r="C682" s="2">
        <v>2</v>
      </c>
      <c r="D682" s="2" t="s">
        <v>89</v>
      </c>
      <c r="E682" s="2" t="s">
        <v>86</v>
      </c>
      <c r="F682" s="2" t="s">
        <v>152</v>
      </c>
      <c r="G682" s="2" t="s">
        <v>86</v>
      </c>
      <c r="H682" s="2" t="s">
        <v>121</v>
      </c>
      <c r="I682" s="2" t="s">
        <v>86</v>
      </c>
      <c r="J682" s="2" t="s">
        <v>86</v>
      </c>
      <c r="K682" s="2" t="s">
        <v>86</v>
      </c>
      <c r="L682" s="38" t="s">
        <v>88</v>
      </c>
      <c r="M682" s="2" t="s">
        <v>60</v>
      </c>
    </row>
    <row r="683" spans="1:13">
      <c r="A683" s="2">
        <v>1615394</v>
      </c>
      <c r="B683" s="77">
        <v>43241.4375</v>
      </c>
      <c r="C683" s="2">
        <v>2</v>
      </c>
      <c r="D683" s="2" t="s">
        <v>74</v>
      </c>
      <c r="E683" s="2" t="s">
        <v>86</v>
      </c>
      <c r="F683" s="2" t="s">
        <v>159</v>
      </c>
      <c r="G683" s="2" t="s">
        <v>86</v>
      </c>
      <c r="H683" s="2" t="s">
        <v>78</v>
      </c>
      <c r="I683" s="2" t="s">
        <v>86</v>
      </c>
      <c r="J683" s="2" t="s">
        <v>86</v>
      </c>
      <c r="K683" s="2" t="s">
        <v>86</v>
      </c>
      <c r="L683" s="38" t="s">
        <v>88</v>
      </c>
      <c r="M683" s="2" t="s">
        <v>60</v>
      </c>
    </row>
    <row r="684" spans="1:13">
      <c r="A684" s="2">
        <v>1645729</v>
      </c>
      <c r="B684" s="77">
        <v>43333.614583333336</v>
      </c>
      <c r="C684" s="2">
        <v>2</v>
      </c>
      <c r="D684" s="2" t="s">
        <v>255</v>
      </c>
      <c r="E684" s="2" t="s">
        <v>86</v>
      </c>
      <c r="F684" s="2" t="s">
        <v>311</v>
      </c>
      <c r="G684" s="2" t="s">
        <v>86</v>
      </c>
      <c r="H684" s="2" t="s">
        <v>237</v>
      </c>
      <c r="I684" s="2" t="s">
        <v>86</v>
      </c>
      <c r="J684" s="2" t="s">
        <v>86</v>
      </c>
      <c r="K684" s="2" t="s">
        <v>86</v>
      </c>
      <c r="L684" s="38" t="s">
        <v>88</v>
      </c>
      <c r="M684" s="2" t="s">
        <v>60</v>
      </c>
    </row>
    <row r="685" spans="1:13">
      <c r="A685" s="2">
        <v>1654843</v>
      </c>
      <c r="B685" s="77">
        <v>43374.710416666669</v>
      </c>
      <c r="C685" s="2">
        <v>2</v>
      </c>
      <c r="D685" s="2" t="s">
        <v>94</v>
      </c>
      <c r="E685" s="2" t="s">
        <v>86</v>
      </c>
      <c r="F685" s="2" t="s">
        <v>96</v>
      </c>
      <c r="G685" s="2" t="s">
        <v>86</v>
      </c>
      <c r="H685" s="2" t="s">
        <v>121</v>
      </c>
      <c r="I685" s="2" t="s">
        <v>86</v>
      </c>
      <c r="J685" s="2" t="s">
        <v>86</v>
      </c>
      <c r="K685" s="2" t="s">
        <v>86</v>
      </c>
      <c r="L685" s="38" t="s">
        <v>88</v>
      </c>
      <c r="M685" s="2" t="s">
        <v>60</v>
      </c>
    </row>
    <row r="686" spans="1:13">
      <c r="A686" s="2">
        <v>1655411</v>
      </c>
      <c r="B686" s="77">
        <v>43376.71875</v>
      </c>
      <c r="C686" s="2">
        <v>2</v>
      </c>
      <c r="D686" s="2" t="s">
        <v>81</v>
      </c>
      <c r="E686" s="2" t="s">
        <v>86</v>
      </c>
      <c r="F686" s="2" t="s">
        <v>233</v>
      </c>
      <c r="G686" s="2" t="s">
        <v>86</v>
      </c>
      <c r="H686" s="2" t="s">
        <v>78</v>
      </c>
      <c r="I686" s="2" t="s">
        <v>86</v>
      </c>
      <c r="J686" s="2" t="s">
        <v>86</v>
      </c>
      <c r="K686" s="2" t="s">
        <v>86</v>
      </c>
      <c r="L686" s="38" t="s">
        <v>88</v>
      </c>
      <c r="M686" s="2" t="s">
        <v>60</v>
      </c>
    </row>
    <row r="687" spans="1:13">
      <c r="A687" s="2">
        <v>1661235</v>
      </c>
      <c r="B687" s="77">
        <v>43404.625</v>
      </c>
      <c r="C687" s="2">
        <v>2</v>
      </c>
      <c r="D687" s="2" t="s">
        <v>81</v>
      </c>
      <c r="E687" s="2" t="s">
        <v>86</v>
      </c>
      <c r="F687" s="2" t="s">
        <v>233</v>
      </c>
      <c r="G687" s="2" t="s">
        <v>86</v>
      </c>
      <c r="H687" s="2" t="s">
        <v>121</v>
      </c>
      <c r="I687" s="2" t="s">
        <v>86</v>
      </c>
      <c r="J687" s="2" t="s">
        <v>86</v>
      </c>
      <c r="K687" s="2" t="s">
        <v>86</v>
      </c>
      <c r="L687" s="38" t="s">
        <v>88</v>
      </c>
      <c r="M687" s="2" t="s">
        <v>60</v>
      </c>
    </row>
    <row r="688" spans="1:13">
      <c r="A688" s="2">
        <v>1404849</v>
      </c>
      <c r="B688" s="77">
        <v>42390.44027777778</v>
      </c>
      <c r="C688" s="2">
        <v>2</v>
      </c>
      <c r="D688" s="2" t="s">
        <v>81</v>
      </c>
      <c r="E688" s="2" t="s">
        <v>123</v>
      </c>
      <c r="F688" s="2" t="s">
        <v>83</v>
      </c>
      <c r="G688" s="2" t="s">
        <v>1675</v>
      </c>
      <c r="H688" s="2" t="s">
        <v>121</v>
      </c>
      <c r="I688" s="2" t="s">
        <v>1676</v>
      </c>
      <c r="J688" s="2">
        <v>53.846465000000002</v>
      </c>
      <c r="K688" s="2">
        <v>-1.8127077</v>
      </c>
      <c r="L688" s="2" t="s">
        <v>80</v>
      </c>
      <c r="M688" s="2" t="s">
        <v>60</v>
      </c>
    </row>
    <row r="689" spans="1:13">
      <c r="A689" s="2">
        <v>1421695</v>
      </c>
      <c r="B689" s="77">
        <v>42452.697916666664</v>
      </c>
      <c r="C689" s="2">
        <v>2</v>
      </c>
      <c r="D689" s="2" t="s">
        <v>74</v>
      </c>
      <c r="E689" s="2" t="s">
        <v>319</v>
      </c>
      <c r="F689" s="2" t="s">
        <v>159</v>
      </c>
      <c r="G689" s="2" t="s">
        <v>320</v>
      </c>
      <c r="H689" s="2" t="s">
        <v>121</v>
      </c>
      <c r="I689" s="2" t="s">
        <v>1137</v>
      </c>
      <c r="J689" s="2">
        <v>53.931849</v>
      </c>
      <c r="K689" s="2">
        <v>-1.8124784</v>
      </c>
      <c r="L689" s="2" t="s">
        <v>80</v>
      </c>
      <c r="M689" s="2" t="s">
        <v>60</v>
      </c>
    </row>
    <row r="690" spans="1:13">
      <c r="A690" s="2">
        <v>1453346</v>
      </c>
      <c r="B690" s="77">
        <v>42568.322916666664</v>
      </c>
      <c r="C690" s="2">
        <v>2</v>
      </c>
      <c r="D690" s="2" t="s">
        <v>74</v>
      </c>
      <c r="E690" s="2" t="s">
        <v>860</v>
      </c>
      <c r="F690" s="2" t="s">
        <v>351</v>
      </c>
      <c r="G690" s="2" t="s">
        <v>861</v>
      </c>
      <c r="H690" s="2" t="s">
        <v>78</v>
      </c>
      <c r="I690" s="2" t="s">
        <v>1677</v>
      </c>
      <c r="J690" s="2">
        <v>53.604332999999997</v>
      </c>
      <c r="K690" s="2">
        <v>-1.5969175</v>
      </c>
      <c r="L690" s="2" t="s">
        <v>80</v>
      </c>
      <c r="M690" s="2" t="s">
        <v>60</v>
      </c>
    </row>
    <row r="691" spans="1:13">
      <c r="A691" s="2">
        <v>1488898</v>
      </c>
      <c r="B691" s="77">
        <v>42709.177083333336</v>
      </c>
      <c r="C691" s="2">
        <v>2</v>
      </c>
      <c r="D691" s="2" t="s">
        <v>74</v>
      </c>
      <c r="E691" s="2" t="s">
        <v>1678</v>
      </c>
      <c r="F691" s="2" t="s">
        <v>351</v>
      </c>
      <c r="G691" s="2" t="s">
        <v>77</v>
      </c>
      <c r="H691" s="2" t="s">
        <v>78</v>
      </c>
      <c r="I691" s="2" t="s">
        <v>1679</v>
      </c>
      <c r="J691" s="2">
        <v>53.777903999999999</v>
      </c>
      <c r="K691" s="2">
        <v>-1.5034505</v>
      </c>
      <c r="L691" s="2" t="s">
        <v>80</v>
      </c>
      <c r="M691" s="2" t="s">
        <v>60</v>
      </c>
    </row>
    <row r="692" spans="1:13">
      <c r="A692" s="2">
        <v>1491678</v>
      </c>
      <c r="B692" s="77">
        <v>42723.5625</v>
      </c>
      <c r="C692" s="2">
        <v>2</v>
      </c>
      <c r="D692" s="2" t="s">
        <v>74</v>
      </c>
      <c r="E692" s="2" t="s">
        <v>175</v>
      </c>
      <c r="F692" s="2" t="s">
        <v>311</v>
      </c>
      <c r="G692" s="2" t="s">
        <v>177</v>
      </c>
      <c r="H692" s="2" t="s">
        <v>121</v>
      </c>
      <c r="I692" s="2" t="s">
        <v>1680</v>
      </c>
      <c r="J692" s="2">
        <v>54.106732000000001</v>
      </c>
      <c r="K692" s="2">
        <v>-1.6163818999999999</v>
      </c>
      <c r="L692" s="2" t="s">
        <v>80</v>
      </c>
      <c r="M692" s="2" t="s">
        <v>60</v>
      </c>
    </row>
    <row r="693" spans="1:13">
      <c r="A693" s="2">
        <v>1527371</v>
      </c>
      <c r="B693" s="77">
        <v>42886.416666666664</v>
      </c>
      <c r="C693" s="2">
        <v>2</v>
      </c>
      <c r="D693" s="2" t="s">
        <v>255</v>
      </c>
      <c r="E693" s="2" t="s">
        <v>1681</v>
      </c>
      <c r="F693" s="2" t="s">
        <v>1049</v>
      </c>
      <c r="G693" s="2" t="s">
        <v>1682</v>
      </c>
      <c r="H693" s="2" t="s">
        <v>78</v>
      </c>
      <c r="I693" s="2" t="s">
        <v>1683</v>
      </c>
      <c r="J693" s="2">
        <v>53.873182999999997</v>
      </c>
      <c r="K693" s="2">
        <v>-1.4433115000000001</v>
      </c>
      <c r="L693" s="2" t="s">
        <v>80</v>
      </c>
      <c r="M693" s="2" t="s">
        <v>60</v>
      </c>
    </row>
    <row r="694" spans="1:13">
      <c r="A694" s="2">
        <v>1631227</v>
      </c>
      <c r="B694" s="77">
        <v>43291.416666666664</v>
      </c>
      <c r="C694" s="2">
        <v>2</v>
      </c>
      <c r="D694" s="2" t="s">
        <v>81</v>
      </c>
      <c r="E694" s="2" t="s">
        <v>1684</v>
      </c>
      <c r="F694" s="2" t="s">
        <v>163</v>
      </c>
      <c r="G694" s="2" t="s">
        <v>153</v>
      </c>
      <c r="H694" s="2" t="s">
        <v>237</v>
      </c>
      <c r="I694" s="2" t="s">
        <v>1685</v>
      </c>
      <c r="J694" s="2">
        <v>53.982553000000003</v>
      </c>
      <c r="K694" s="2">
        <v>-1.5241994999999999</v>
      </c>
      <c r="L694" s="2" t="s">
        <v>80</v>
      </c>
      <c r="M694" s="2" t="s">
        <v>60</v>
      </c>
    </row>
    <row r="695" spans="1:13">
      <c r="A695" s="2">
        <v>1632379</v>
      </c>
      <c r="B695" s="77">
        <v>43294.395833333336</v>
      </c>
      <c r="C695" s="2">
        <v>2</v>
      </c>
      <c r="D695" s="2" t="s">
        <v>89</v>
      </c>
      <c r="E695" s="2" t="s">
        <v>1686</v>
      </c>
      <c r="F695" s="2" t="s">
        <v>111</v>
      </c>
      <c r="G695" s="2" t="s">
        <v>278</v>
      </c>
      <c r="H695" s="2" t="s">
        <v>78</v>
      </c>
      <c r="I695" s="2" t="s">
        <v>1687</v>
      </c>
      <c r="J695" s="2">
        <v>54.375737000000001</v>
      </c>
      <c r="K695" s="2">
        <v>-1.7193305999999999</v>
      </c>
      <c r="L695" s="2" t="s">
        <v>80</v>
      </c>
      <c r="M695" s="2" t="s">
        <v>60</v>
      </c>
    </row>
    <row r="696" spans="1:13">
      <c r="A696" s="2">
        <v>1727400</v>
      </c>
      <c r="B696" s="77">
        <v>43684.510416666664</v>
      </c>
      <c r="C696" s="2">
        <v>2</v>
      </c>
      <c r="D696" s="2" t="s">
        <v>81</v>
      </c>
      <c r="E696" s="2" t="str">
        <f>VLOOKUP(Table10[[#This Row],[EA Ref]],Table816[#All],5,FALSE)</f>
        <v>null</v>
      </c>
      <c r="F696" s="2" t="s">
        <v>83</v>
      </c>
      <c r="G696" s="2" t="str">
        <f>VLOOKUP(Table10[[#This Row],[EA Ref]],Table816[#All],7,FALSE)</f>
        <v>null</v>
      </c>
      <c r="H696" s="2" t="s">
        <v>78</v>
      </c>
      <c r="I696" s="2" t="str">
        <f>VLOOKUP(Table10[[#This Row],[EA Ref]],Table816[#All],9,FALSE)</f>
        <v>null</v>
      </c>
      <c r="J696" s="2" t="str">
        <f>VLOOKUP(Table10[[#This Row],[EA Ref]],Table816[#All],10,FALSE)</f>
        <v>null</v>
      </c>
      <c r="K696" s="2" t="str">
        <f>VLOOKUP(Table10[[#This Row],[EA Ref]],Table816[#All],11,FALSE)</f>
        <v>null</v>
      </c>
      <c r="L696" s="2" t="s">
        <v>88</v>
      </c>
      <c r="M696" s="2" t="s">
        <v>60</v>
      </c>
    </row>
    <row r="697" spans="1:13">
      <c r="A697" s="2">
        <v>1717497</v>
      </c>
      <c r="B697" s="77">
        <v>43656.708333333336</v>
      </c>
      <c r="C697" s="2">
        <v>2</v>
      </c>
      <c r="D697" s="2" t="s">
        <v>81</v>
      </c>
      <c r="E697" s="2" t="str">
        <f>VLOOKUP(Table10[[#This Row],[EA Ref]],Table816[#All],5,FALSE)</f>
        <v>null</v>
      </c>
      <c r="F697" s="2" t="s">
        <v>104</v>
      </c>
      <c r="G697" s="2" t="str">
        <f>VLOOKUP(Table10[[#This Row],[EA Ref]],Table816[#All],7,FALSE)</f>
        <v>null</v>
      </c>
      <c r="H697" s="2" t="s">
        <v>78</v>
      </c>
      <c r="I697" s="2" t="str">
        <f>VLOOKUP(Table10[[#This Row],[EA Ref]],Table816[#All],9,FALSE)</f>
        <v>null</v>
      </c>
      <c r="J697" s="2" t="str">
        <f>VLOOKUP(Table10[[#This Row],[EA Ref]],Table816[#All],10,FALSE)</f>
        <v>null</v>
      </c>
      <c r="K697" s="2" t="str">
        <f>VLOOKUP(Table10[[#This Row],[EA Ref]],Table816[#All],11,FALSE)</f>
        <v>null</v>
      </c>
      <c r="L697" s="2" t="s">
        <v>88</v>
      </c>
      <c r="M697" s="2" t="s">
        <v>60</v>
      </c>
    </row>
    <row r="698" spans="1:13">
      <c r="A698" s="2">
        <v>1702916</v>
      </c>
      <c r="B698" s="77">
        <v>43603.541666666664</v>
      </c>
      <c r="C698" s="2">
        <v>2</v>
      </c>
      <c r="D698" s="2" t="s">
        <v>81</v>
      </c>
      <c r="E698" s="2" t="str">
        <f>VLOOKUP(Table10[[#This Row],[EA Ref]],Table816[#All],5,FALSE)</f>
        <v>null</v>
      </c>
      <c r="F698" s="2" t="s">
        <v>233</v>
      </c>
      <c r="G698" s="2" t="str">
        <f>VLOOKUP(Table10[[#This Row],[EA Ref]],Table816[#All],7,FALSE)</f>
        <v>null</v>
      </c>
      <c r="H698" s="2" t="s">
        <v>78</v>
      </c>
      <c r="I698" s="2" t="str">
        <f>VLOOKUP(Table10[[#This Row],[EA Ref]],Table816[#All],9,FALSE)</f>
        <v>null</v>
      </c>
      <c r="J698" s="2" t="str">
        <f>VLOOKUP(Table10[[#This Row],[EA Ref]],Table816[#All],10,FALSE)</f>
        <v>null</v>
      </c>
      <c r="K698" s="2" t="str">
        <f>VLOOKUP(Table10[[#This Row],[EA Ref]],Table816[#All],11,FALSE)</f>
        <v>null</v>
      </c>
      <c r="L698" s="2" t="s">
        <v>88</v>
      </c>
      <c r="M698" s="2" t="s">
        <v>60</v>
      </c>
    </row>
    <row r="699" spans="1:13">
      <c r="A699" s="2">
        <v>1693308</v>
      </c>
      <c r="B699" s="77">
        <v>43565.5</v>
      </c>
      <c r="C699" s="2">
        <v>2</v>
      </c>
      <c r="D699" s="2" t="s">
        <v>81</v>
      </c>
      <c r="E699" s="2" t="str">
        <f>VLOOKUP(Table10[[#This Row],[EA Ref]],Table816[#All],5,FALSE)</f>
        <v>null</v>
      </c>
      <c r="F699" s="2" t="s">
        <v>83</v>
      </c>
      <c r="G699" s="2" t="str">
        <f>VLOOKUP(Table10[[#This Row],[EA Ref]],Table816[#All],7,FALSE)</f>
        <v>null</v>
      </c>
      <c r="H699" s="2" t="s">
        <v>237</v>
      </c>
      <c r="I699" s="2" t="str">
        <f>VLOOKUP(Table10[[#This Row],[EA Ref]],Table816[#All],9,FALSE)</f>
        <v>null</v>
      </c>
      <c r="J699" s="2" t="str">
        <f>VLOOKUP(Table10[[#This Row],[EA Ref]],Table816[#All],10,FALSE)</f>
        <v>null</v>
      </c>
      <c r="K699" s="2" t="str">
        <f>VLOOKUP(Table10[[#This Row],[EA Ref]],Table816[#All],11,FALSE)</f>
        <v>null</v>
      </c>
      <c r="L699" s="2" t="s">
        <v>88</v>
      </c>
      <c r="M699" s="2" t="s">
        <v>60</v>
      </c>
    </row>
    <row r="700" spans="1:13">
      <c r="A700" s="2">
        <v>1683419</v>
      </c>
      <c r="B700" s="77">
        <v>43523.447916666664</v>
      </c>
      <c r="C700" s="2">
        <v>2</v>
      </c>
      <c r="D700" s="2" t="s">
        <v>81</v>
      </c>
      <c r="E700" s="2" t="str">
        <f>VLOOKUP(Table10[[#This Row],[EA Ref]],Table816[#All],5,FALSE)</f>
        <v>null</v>
      </c>
      <c r="F700" s="2" t="s">
        <v>83</v>
      </c>
      <c r="G700" s="2" t="str">
        <f>VLOOKUP(Table10[[#This Row],[EA Ref]],Table816[#All],7,FALSE)</f>
        <v>null</v>
      </c>
      <c r="H700" s="2" t="s">
        <v>121</v>
      </c>
      <c r="I700" s="2" t="str">
        <f>VLOOKUP(Table10[[#This Row],[EA Ref]],Table816[#All],9,FALSE)</f>
        <v>null</v>
      </c>
      <c r="J700" s="2" t="str">
        <f>VLOOKUP(Table10[[#This Row],[EA Ref]],Table816[#All],10,FALSE)</f>
        <v>null</v>
      </c>
      <c r="K700" s="2" t="str">
        <f>VLOOKUP(Table10[[#This Row],[EA Ref]],Table816[#All],11,FALSE)</f>
        <v>null</v>
      </c>
      <c r="L700" s="2" t="s">
        <v>88</v>
      </c>
      <c r="M700" s="2" t="s">
        <v>60</v>
      </c>
    </row>
    <row r="701" spans="1:13">
      <c r="A701" s="2">
        <v>1761075</v>
      </c>
      <c r="B701" s="77">
        <v>43811.604166666664</v>
      </c>
      <c r="C701" s="2" t="s">
        <v>1688</v>
      </c>
      <c r="D701" s="2" t="s">
        <v>89</v>
      </c>
      <c r="E701" s="2" t="str">
        <f>VLOOKUP(Table10[[#This Row],[EA Ref]],Table816[#All],5,FALSE)</f>
        <v>null</v>
      </c>
      <c r="F701" s="2" t="s">
        <v>128</v>
      </c>
      <c r="G701" s="2" t="str">
        <f>VLOOKUP(Table10[[#This Row],[EA Ref]],Table816[#All],7,FALSE)</f>
        <v>null</v>
      </c>
      <c r="H701" s="2" t="s">
        <v>121</v>
      </c>
      <c r="I701" s="2" t="str">
        <f>VLOOKUP(Table10[[#This Row],[EA Ref]],Table816[#All],9,FALSE)</f>
        <v>null</v>
      </c>
      <c r="J701" s="2" t="str">
        <f>VLOOKUP(Table10[[#This Row],[EA Ref]],Table816[#All],10,FALSE)</f>
        <v>null</v>
      </c>
      <c r="K701" s="2" t="str">
        <f>VLOOKUP(Table10[[#This Row],[EA Ref]],Table816[#All],11,FALSE)</f>
        <v>null</v>
      </c>
      <c r="L701" s="2" t="s">
        <v>88</v>
      </c>
      <c r="M701" s="2" t="s">
        <v>60</v>
      </c>
    </row>
    <row r="702" spans="1:13">
      <c r="A702" s="2">
        <v>1720370</v>
      </c>
      <c r="B702" s="77">
        <v>43665.59375</v>
      </c>
      <c r="C702" s="2">
        <v>2</v>
      </c>
      <c r="D702" s="2" t="s">
        <v>255</v>
      </c>
      <c r="E702" s="2" t="str">
        <f>VLOOKUP(Table10[[#This Row],[EA Ref]],Table816[#All],5,FALSE)</f>
        <v>null</v>
      </c>
      <c r="F702" s="2" t="s">
        <v>311</v>
      </c>
      <c r="G702" s="2" t="str">
        <f>VLOOKUP(Table10[[#This Row],[EA Ref]],Table816[#All],7,FALSE)</f>
        <v>null</v>
      </c>
      <c r="H702" s="2" t="s">
        <v>121</v>
      </c>
      <c r="I702" s="2" t="str">
        <f>VLOOKUP(Table10[[#This Row],[EA Ref]],Table816[#All],9,FALSE)</f>
        <v>null</v>
      </c>
      <c r="J702" s="2" t="str">
        <f>VLOOKUP(Table10[[#This Row],[EA Ref]],Table816[#All],10,FALSE)</f>
        <v>null</v>
      </c>
      <c r="K702" s="2" t="str">
        <f>VLOOKUP(Table10[[#This Row],[EA Ref]],Table816[#All],11,FALSE)</f>
        <v>null</v>
      </c>
      <c r="L702" s="2" t="s">
        <v>88</v>
      </c>
      <c r="M702" s="2" t="s">
        <v>60</v>
      </c>
    </row>
    <row r="703" spans="1:13">
      <c r="A703" s="2">
        <v>1775615</v>
      </c>
      <c r="B703" s="77">
        <v>43782.541666666664</v>
      </c>
      <c r="C703" s="2">
        <v>3</v>
      </c>
      <c r="D703" s="2" t="s">
        <v>255</v>
      </c>
      <c r="E703" s="2" t="s">
        <v>1689</v>
      </c>
      <c r="F703" s="2" t="s">
        <v>338</v>
      </c>
      <c r="G703" s="2" t="s">
        <v>320</v>
      </c>
      <c r="H703" s="2" t="s">
        <v>78</v>
      </c>
      <c r="I703" s="2" t="s">
        <v>1690</v>
      </c>
      <c r="J703" s="2">
        <v>53.929188000000003</v>
      </c>
      <c r="K703" s="2">
        <v>-1.7960731000000001</v>
      </c>
      <c r="L703" s="2" t="s">
        <v>80</v>
      </c>
      <c r="M703" s="2">
        <v>3</v>
      </c>
    </row>
    <row r="704" spans="1:13">
      <c r="A704" s="2">
        <v>1745945</v>
      </c>
      <c r="B704" s="77">
        <v>43752.677083333336</v>
      </c>
      <c r="C704" s="2">
        <v>3</v>
      </c>
      <c r="D704" s="2" t="s">
        <v>255</v>
      </c>
      <c r="E704" s="2" t="s">
        <v>1691</v>
      </c>
      <c r="F704" s="2" t="s">
        <v>461</v>
      </c>
      <c r="G704" s="2" t="s">
        <v>475</v>
      </c>
      <c r="H704" s="2" t="s">
        <v>78</v>
      </c>
      <c r="I704" s="2" t="s">
        <v>1692</v>
      </c>
      <c r="J704" s="2">
        <v>53.709387999999997</v>
      </c>
      <c r="K704" s="2">
        <v>-1.9032761</v>
      </c>
      <c r="L704" s="2" t="s">
        <v>80</v>
      </c>
      <c r="M704" s="2">
        <v>3</v>
      </c>
    </row>
    <row r="705" spans="1:13">
      <c r="A705" s="2">
        <v>1756573</v>
      </c>
      <c r="B705" s="77">
        <v>43734.479166666664</v>
      </c>
      <c r="C705" s="2">
        <v>3</v>
      </c>
      <c r="D705" s="2" t="s">
        <v>255</v>
      </c>
      <c r="E705" s="2" t="s">
        <v>1693</v>
      </c>
      <c r="F705" s="2" t="s">
        <v>256</v>
      </c>
      <c r="G705" s="2" t="s">
        <v>1647</v>
      </c>
      <c r="H705" s="2" t="s">
        <v>237</v>
      </c>
      <c r="I705" s="2" t="s">
        <v>1694</v>
      </c>
      <c r="J705" s="2">
        <v>53.828870000000002</v>
      </c>
      <c r="K705" s="2">
        <v>-1.7066631000000001</v>
      </c>
      <c r="L705" s="2" t="s">
        <v>80</v>
      </c>
      <c r="M705" s="2">
        <v>3</v>
      </c>
    </row>
    <row r="706" spans="1:13">
      <c r="A706" s="2">
        <v>1729144</v>
      </c>
      <c r="B706" s="77">
        <v>43690.59375</v>
      </c>
      <c r="C706" s="2">
        <v>3</v>
      </c>
      <c r="D706" s="2" t="s">
        <v>255</v>
      </c>
      <c r="E706" s="2" t="s">
        <v>1695</v>
      </c>
      <c r="F706" s="2" t="s">
        <v>461</v>
      </c>
      <c r="G706" s="2" t="s">
        <v>1696</v>
      </c>
      <c r="H706" s="2" t="s">
        <v>121</v>
      </c>
      <c r="I706" s="2" t="s">
        <v>1697</v>
      </c>
      <c r="J706" s="2">
        <v>53.730117</v>
      </c>
      <c r="K706" s="2">
        <v>-1.7768923000000001</v>
      </c>
      <c r="L706" s="2" t="s">
        <v>80</v>
      </c>
      <c r="M706" s="2">
        <v>3</v>
      </c>
    </row>
    <row r="707" spans="1:13">
      <c r="A707" s="2">
        <v>1729669</v>
      </c>
      <c r="B707" s="77">
        <v>43689.291666666664</v>
      </c>
      <c r="C707" s="2">
        <v>3</v>
      </c>
      <c r="D707" s="2" t="s">
        <v>255</v>
      </c>
      <c r="E707" s="2" t="s">
        <v>1698</v>
      </c>
      <c r="F707" s="2" t="s">
        <v>338</v>
      </c>
      <c r="G707" s="2" t="s">
        <v>1213</v>
      </c>
      <c r="H707" s="2" t="s">
        <v>78</v>
      </c>
      <c r="I707" s="2" t="s">
        <v>1699</v>
      </c>
      <c r="J707" s="2">
        <v>53.781267999999997</v>
      </c>
      <c r="K707" s="2">
        <v>-1.8529100000000001</v>
      </c>
      <c r="L707" s="2" t="s">
        <v>80</v>
      </c>
      <c r="M707" s="2">
        <v>3</v>
      </c>
    </row>
    <row r="708" spans="1:13">
      <c r="A708" s="2">
        <v>1727822</v>
      </c>
      <c r="B708" s="77">
        <v>43685.604166666664</v>
      </c>
      <c r="C708" s="2">
        <v>3</v>
      </c>
      <c r="D708" s="2" t="s">
        <v>255</v>
      </c>
      <c r="E708" s="2" t="s">
        <v>1700</v>
      </c>
      <c r="F708" s="2" t="s">
        <v>331</v>
      </c>
      <c r="G708" s="2" t="s">
        <v>1701</v>
      </c>
      <c r="H708" s="2" t="s">
        <v>78</v>
      </c>
      <c r="I708" s="2" t="s">
        <v>1702</v>
      </c>
      <c r="J708" s="2">
        <v>53.538105000000002</v>
      </c>
      <c r="K708" s="2">
        <v>-1.3218882000000001</v>
      </c>
      <c r="L708" s="2" t="s">
        <v>80</v>
      </c>
      <c r="M708" s="2">
        <v>3</v>
      </c>
    </row>
    <row r="709" spans="1:13">
      <c r="A709" s="2">
        <v>1726732</v>
      </c>
      <c r="B709" s="77">
        <v>43682.604166666664</v>
      </c>
      <c r="C709" s="2">
        <v>3</v>
      </c>
      <c r="D709" s="2" t="s">
        <v>255</v>
      </c>
      <c r="E709" s="2" t="s">
        <v>1703</v>
      </c>
      <c r="F709" s="2" t="s">
        <v>461</v>
      </c>
      <c r="G709" s="2" t="s">
        <v>1701</v>
      </c>
      <c r="H709" s="2" t="s">
        <v>78</v>
      </c>
      <c r="I709" s="2" t="s">
        <v>1704</v>
      </c>
      <c r="J709" s="2">
        <v>53.543061999999999</v>
      </c>
      <c r="K709" s="2">
        <v>-1.3275736</v>
      </c>
      <c r="L709" s="2" t="s">
        <v>80</v>
      </c>
      <c r="M709" s="2">
        <v>3</v>
      </c>
    </row>
    <row r="710" spans="1:13">
      <c r="A710" s="2">
        <v>1712748</v>
      </c>
      <c r="B710" s="77">
        <v>43640.701388888891</v>
      </c>
      <c r="C710" s="2">
        <v>3</v>
      </c>
      <c r="D710" s="2" t="s">
        <v>255</v>
      </c>
      <c r="E710" s="2" t="s">
        <v>1705</v>
      </c>
      <c r="F710" s="2" t="s">
        <v>338</v>
      </c>
      <c r="G710" s="2" t="s">
        <v>1706</v>
      </c>
      <c r="H710" s="2" t="s">
        <v>78</v>
      </c>
      <c r="I710" s="2" t="s">
        <v>1707</v>
      </c>
      <c r="J710" s="2">
        <v>53.702337</v>
      </c>
      <c r="K710" s="2">
        <v>-0.86696561999999999</v>
      </c>
      <c r="L710" s="2" t="s">
        <v>80</v>
      </c>
      <c r="M710" s="2">
        <v>3</v>
      </c>
    </row>
    <row r="711" spans="1:13">
      <c r="A711" s="2">
        <v>1703588</v>
      </c>
      <c r="B711" s="77">
        <v>43606.554166666669</v>
      </c>
      <c r="C711" s="2">
        <v>3</v>
      </c>
      <c r="D711" s="2" t="s">
        <v>255</v>
      </c>
      <c r="E711" s="2" t="s">
        <v>1708</v>
      </c>
      <c r="F711" s="2" t="s">
        <v>331</v>
      </c>
      <c r="G711" s="2" t="s">
        <v>1709</v>
      </c>
      <c r="H711" s="2" t="s">
        <v>121</v>
      </c>
      <c r="I711" s="2" t="s">
        <v>1710</v>
      </c>
      <c r="J711" s="2">
        <v>54.133477999999997</v>
      </c>
      <c r="K711" s="2">
        <v>-1.5207126</v>
      </c>
      <c r="L711" s="2" t="s">
        <v>80</v>
      </c>
      <c r="M711" s="2">
        <v>3</v>
      </c>
    </row>
    <row r="712" spans="1:13">
      <c r="A712" s="2">
        <v>1704279</v>
      </c>
      <c r="B712" s="77">
        <v>43601.458333333336</v>
      </c>
      <c r="C712" s="2">
        <v>3</v>
      </c>
      <c r="D712" s="2" t="s">
        <v>255</v>
      </c>
      <c r="E712" s="2" t="s">
        <v>1711</v>
      </c>
      <c r="F712" s="2" t="s">
        <v>331</v>
      </c>
      <c r="G712" s="2" t="s">
        <v>186</v>
      </c>
      <c r="H712" s="2" t="s">
        <v>78</v>
      </c>
      <c r="I712" s="2" t="s">
        <v>1712</v>
      </c>
      <c r="J712" s="2">
        <v>53.839339000000002</v>
      </c>
      <c r="K712" s="2">
        <v>-1.7817685000000001</v>
      </c>
      <c r="L712" s="2" t="s">
        <v>80</v>
      </c>
      <c r="M712" s="2">
        <v>3</v>
      </c>
    </row>
    <row r="713" spans="1:13">
      <c r="A713" s="2">
        <v>1692770</v>
      </c>
      <c r="B713" s="77">
        <v>43563.451388888891</v>
      </c>
      <c r="C713" s="2">
        <v>3</v>
      </c>
      <c r="D713" s="2" t="s">
        <v>255</v>
      </c>
      <c r="E713" s="2" t="s">
        <v>974</v>
      </c>
      <c r="F713" s="2" t="s">
        <v>355</v>
      </c>
      <c r="G713" s="2" t="s">
        <v>1713</v>
      </c>
      <c r="H713" s="2" t="s">
        <v>78</v>
      </c>
      <c r="I713" s="2" t="s">
        <v>1714</v>
      </c>
      <c r="J713" s="2">
        <v>53.534675999999997</v>
      </c>
      <c r="K713" s="2">
        <v>-1.4808916000000001</v>
      </c>
      <c r="L713" s="2" t="s">
        <v>80</v>
      </c>
      <c r="M713" s="2">
        <v>3</v>
      </c>
    </row>
    <row r="714" spans="1:13">
      <c r="A714" s="2">
        <v>1673695</v>
      </c>
      <c r="B714" s="77">
        <v>43478.385416666664</v>
      </c>
      <c r="C714" s="2">
        <v>3</v>
      </c>
      <c r="D714" s="2" t="s">
        <v>255</v>
      </c>
      <c r="E714" s="2" t="s">
        <v>354</v>
      </c>
      <c r="F714" s="2" t="s">
        <v>461</v>
      </c>
      <c r="G714" s="2" t="s">
        <v>356</v>
      </c>
      <c r="H714" s="2" t="s">
        <v>78</v>
      </c>
      <c r="I714" s="2" t="s">
        <v>1715</v>
      </c>
      <c r="J714" s="2">
        <v>53.526941000000001</v>
      </c>
      <c r="K714" s="2">
        <v>-1.45946</v>
      </c>
      <c r="L714" s="2" t="s">
        <v>80</v>
      </c>
      <c r="M714" s="2">
        <v>3</v>
      </c>
    </row>
    <row r="715" spans="1:13">
      <c r="A715" s="2">
        <v>1765261</v>
      </c>
      <c r="B715" s="77">
        <v>43828.701388888891</v>
      </c>
      <c r="C715" s="2">
        <v>3</v>
      </c>
      <c r="D715" s="2" t="s">
        <v>81</v>
      </c>
      <c r="E715" s="2" t="s">
        <v>280</v>
      </c>
      <c r="F715" s="2" t="s">
        <v>83</v>
      </c>
      <c r="G715" s="2" t="s">
        <v>1716</v>
      </c>
      <c r="H715" s="2" t="s">
        <v>78</v>
      </c>
      <c r="I715" s="2" t="s">
        <v>1717</v>
      </c>
      <c r="J715" s="2">
        <v>53.702441</v>
      </c>
      <c r="K715" s="2">
        <v>-1.6911072</v>
      </c>
      <c r="L715" s="2" t="s">
        <v>80</v>
      </c>
      <c r="M715" s="2">
        <v>3</v>
      </c>
    </row>
    <row r="716" spans="1:13">
      <c r="A716" s="2">
        <v>1763958</v>
      </c>
      <c r="B716" s="77">
        <v>43819.322916666664</v>
      </c>
      <c r="C716" s="2">
        <v>3</v>
      </c>
      <c r="D716" s="2" t="s">
        <v>81</v>
      </c>
      <c r="E716" s="2" t="s">
        <v>1718</v>
      </c>
      <c r="F716" s="2" t="s">
        <v>104</v>
      </c>
      <c r="G716" s="2" t="s">
        <v>1719</v>
      </c>
      <c r="H716" s="2" t="s">
        <v>78</v>
      </c>
      <c r="I716" s="2" t="s">
        <v>1720</v>
      </c>
      <c r="J716" s="2">
        <v>53.508659000000002</v>
      </c>
      <c r="K716" s="2">
        <v>-1.539261</v>
      </c>
      <c r="L716" s="2" t="s">
        <v>80</v>
      </c>
      <c r="M716" s="2">
        <v>3</v>
      </c>
    </row>
    <row r="717" spans="1:13">
      <c r="A717" s="2">
        <v>1759160</v>
      </c>
      <c r="B717" s="77">
        <v>43802.520833333336</v>
      </c>
      <c r="C717" s="2">
        <v>3</v>
      </c>
      <c r="D717" s="2" t="s">
        <v>81</v>
      </c>
      <c r="E717" s="2" t="s">
        <v>1721</v>
      </c>
      <c r="F717" s="2" t="s">
        <v>119</v>
      </c>
      <c r="G717" s="2" t="s">
        <v>872</v>
      </c>
      <c r="H717" s="2" t="s">
        <v>78</v>
      </c>
      <c r="I717" s="2" t="s">
        <v>1722</v>
      </c>
      <c r="J717" s="2">
        <v>53.881813000000001</v>
      </c>
      <c r="K717" s="2">
        <v>-1.4396829</v>
      </c>
      <c r="L717" s="2" t="s">
        <v>80</v>
      </c>
      <c r="M717" s="2">
        <v>3</v>
      </c>
    </row>
    <row r="718" spans="1:13">
      <c r="A718" s="2">
        <v>1757206</v>
      </c>
      <c r="B718" s="77">
        <v>43794.570138888892</v>
      </c>
      <c r="C718" s="2">
        <v>3</v>
      </c>
      <c r="D718" s="2" t="s">
        <v>81</v>
      </c>
      <c r="E718" s="2" t="s">
        <v>1723</v>
      </c>
      <c r="F718" s="2" t="s">
        <v>83</v>
      </c>
      <c r="G718" s="2" t="s">
        <v>1617</v>
      </c>
      <c r="H718" s="2" t="s">
        <v>78</v>
      </c>
      <c r="I718" s="2" t="s">
        <v>1724</v>
      </c>
      <c r="J718" s="2">
        <v>53.536242999999999</v>
      </c>
      <c r="K718" s="2">
        <v>-1.1399671</v>
      </c>
      <c r="L718" s="2" t="s">
        <v>80</v>
      </c>
      <c r="M718" s="2">
        <v>3</v>
      </c>
    </row>
    <row r="719" spans="1:13">
      <c r="A719" s="2">
        <v>1755782</v>
      </c>
      <c r="B719" s="77">
        <v>43783.5625</v>
      </c>
      <c r="C719" s="2">
        <v>3</v>
      </c>
      <c r="D719" s="2" t="s">
        <v>81</v>
      </c>
      <c r="E719" s="2" t="s">
        <v>1725</v>
      </c>
      <c r="F719" s="2" t="s">
        <v>107</v>
      </c>
      <c r="G719" s="2" t="s">
        <v>1726</v>
      </c>
      <c r="H719" s="2" t="s">
        <v>78</v>
      </c>
      <c r="I719" s="2" t="s">
        <v>1727</v>
      </c>
      <c r="J719" s="2">
        <v>53.750151000000002</v>
      </c>
      <c r="K719" s="2">
        <v>-1.4273475</v>
      </c>
      <c r="L719" s="2" t="s">
        <v>80</v>
      </c>
      <c r="M719" s="2">
        <v>3</v>
      </c>
    </row>
    <row r="720" spans="1:13">
      <c r="A720" s="2">
        <v>1751610</v>
      </c>
      <c r="B720" s="77">
        <v>43781.552083333336</v>
      </c>
      <c r="C720" s="2">
        <v>3</v>
      </c>
      <c r="D720" s="2" t="s">
        <v>81</v>
      </c>
      <c r="E720" s="2" t="s">
        <v>1728</v>
      </c>
      <c r="F720" s="2" t="s">
        <v>233</v>
      </c>
      <c r="G720" s="2" t="s">
        <v>1729</v>
      </c>
      <c r="H720" s="2" t="s">
        <v>121</v>
      </c>
      <c r="I720" s="2" t="s">
        <v>1730</v>
      </c>
      <c r="J720" s="2">
        <v>54.146864999999998</v>
      </c>
      <c r="K720" s="2">
        <v>-1.5217674999999999</v>
      </c>
      <c r="L720" s="2" t="s">
        <v>80</v>
      </c>
      <c r="M720" s="2">
        <v>3</v>
      </c>
    </row>
    <row r="721" spans="1:13">
      <c r="A721" s="2">
        <v>1753632</v>
      </c>
      <c r="B721" s="77">
        <v>43780.875</v>
      </c>
      <c r="C721" s="2">
        <v>3</v>
      </c>
      <c r="D721" s="2" t="s">
        <v>81</v>
      </c>
      <c r="E721" s="2" t="s">
        <v>1731</v>
      </c>
      <c r="F721" s="2" t="s">
        <v>107</v>
      </c>
      <c r="G721" s="2" t="s">
        <v>320</v>
      </c>
      <c r="H721" s="2" t="s">
        <v>78</v>
      </c>
      <c r="I721" s="2" t="s">
        <v>1732</v>
      </c>
      <c r="J721" s="2">
        <v>53.928865999999999</v>
      </c>
      <c r="K721" s="2">
        <v>-1.8189641999999999</v>
      </c>
      <c r="L721" s="2" t="s">
        <v>80</v>
      </c>
      <c r="M721" s="2">
        <v>3</v>
      </c>
    </row>
    <row r="722" spans="1:13">
      <c r="A722" s="2">
        <v>1753390</v>
      </c>
      <c r="B722" s="77">
        <v>43780.489583333336</v>
      </c>
      <c r="C722" s="2">
        <v>3</v>
      </c>
      <c r="D722" s="2" t="s">
        <v>81</v>
      </c>
      <c r="E722" s="2" t="s">
        <v>1733</v>
      </c>
      <c r="F722" s="2" t="s">
        <v>107</v>
      </c>
      <c r="G722" s="2" t="s">
        <v>1734</v>
      </c>
      <c r="H722" s="2" t="s">
        <v>121</v>
      </c>
      <c r="I722" s="2" t="s">
        <v>1735</v>
      </c>
      <c r="J722" s="2">
        <v>53.356273000000002</v>
      </c>
      <c r="K722" s="2">
        <v>-1.4633186</v>
      </c>
      <c r="L722" s="2" t="s">
        <v>80</v>
      </c>
      <c r="M722" s="2">
        <v>3</v>
      </c>
    </row>
    <row r="723" spans="1:13">
      <c r="A723" s="2">
        <v>1752375</v>
      </c>
      <c r="B723" s="77">
        <v>43776.645833333336</v>
      </c>
      <c r="C723" s="2">
        <v>3</v>
      </c>
      <c r="D723" s="2" t="s">
        <v>81</v>
      </c>
      <c r="E723" s="2" t="s">
        <v>1736</v>
      </c>
      <c r="F723" s="2" t="s">
        <v>233</v>
      </c>
      <c r="G723" s="2" t="s">
        <v>1737</v>
      </c>
      <c r="H723" s="2" t="s">
        <v>78</v>
      </c>
      <c r="I723" s="2" t="s">
        <v>1738</v>
      </c>
      <c r="J723" s="2">
        <v>53.638725000000001</v>
      </c>
      <c r="K723" s="2">
        <v>-1.8193903</v>
      </c>
      <c r="L723" s="2" t="s">
        <v>80</v>
      </c>
      <c r="M723" s="2">
        <v>3</v>
      </c>
    </row>
    <row r="724" spans="1:13">
      <c r="A724" s="2">
        <v>1751834</v>
      </c>
      <c r="B724" s="77">
        <v>43776.309027777781</v>
      </c>
      <c r="C724" s="2">
        <v>3</v>
      </c>
      <c r="D724" s="2" t="s">
        <v>81</v>
      </c>
      <c r="E724" s="2" t="s">
        <v>1739</v>
      </c>
      <c r="F724" s="2" t="s">
        <v>107</v>
      </c>
      <c r="G724" s="2" t="s">
        <v>320</v>
      </c>
      <c r="H724" s="2" t="s">
        <v>237</v>
      </c>
      <c r="I724" s="2" t="s">
        <v>1740</v>
      </c>
      <c r="J724" s="2">
        <v>53.928848000000002</v>
      </c>
      <c r="K724" s="2">
        <v>-1.8189033999999999</v>
      </c>
      <c r="L724" s="2" t="s">
        <v>80</v>
      </c>
      <c r="M724" s="2">
        <v>3</v>
      </c>
    </row>
    <row r="725" spans="1:13">
      <c r="A725" s="2">
        <v>1751776</v>
      </c>
      <c r="B725" s="77">
        <v>43775.666666666664</v>
      </c>
      <c r="C725" s="2">
        <v>3</v>
      </c>
      <c r="D725" s="2" t="s">
        <v>81</v>
      </c>
      <c r="E725" s="2" t="s">
        <v>1741</v>
      </c>
      <c r="F725" s="2" t="s">
        <v>104</v>
      </c>
      <c r="G725" s="2" t="s">
        <v>1742</v>
      </c>
      <c r="H725" s="2" t="s">
        <v>78</v>
      </c>
      <c r="I725" s="2" t="s">
        <v>1743</v>
      </c>
      <c r="J725" s="2">
        <v>53.841831999999997</v>
      </c>
      <c r="K725" s="2">
        <v>-0.17685332000000001</v>
      </c>
      <c r="L725" s="2" t="s">
        <v>80</v>
      </c>
      <c r="M725" s="2">
        <v>3</v>
      </c>
    </row>
    <row r="726" spans="1:13">
      <c r="A726" s="2">
        <v>1751465</v>
      </c>
      <c r="B726" s="77">
        <v>43774.458333333336</v>
      </c>
      <c r="C726" s="2">
        <v>3</v>
      </c>
      <c r="D726" s="2" t="s">
        <v>81</v>
      </c>
      <c r="E726" s="2" t="s">
        <v>1744</v>
      </c>
      <c r="F726" s="2" t="s">
        <v>104</v>
      </c>
      <c r="G726" s="2" t="s">
        <v>1745</v>
      </c>
      <c r="H726" s="2" t="s">
        <v>78</v>
      </c>
      <c r="I726" s="2" t="s">
        <v>1746</v>
      </c>
      <c r="J726" s="2">
        <v>53.553077000000002</v>
      </c>
      <c r="K726" s="2">
        <v>-1.3456186000000001</v>
      </c>
      <c r="L726" s="2" t="s">
        <v>80</v>
      </c>
      <c r="M726" s="2">
        <v>3</v>
      </c>
    </row>
    <row r="727" spans="1:13">
      <c r="A727" s="2">
        <v>1748856</v>
      </c>
      <c r="B727" s="77">
        <v>43764.614583333336</v>
      </c>
      <c r="C727" s="2">
        <v>3</v>
      </c>
      <c r="D727" s="2" t="s">
        <v>81</v>
      </c>
      <c r="E727" s="2" t="s">
        <v>1747</v>
      </c>
      <c r="F727" s="2" t="s">
        <v>107</v>
      </c>
      <c r="G727" s="2" t="s">
        <v>1748</v>
      </c>
      <c r="H727" s="2" t="s">
        <v>121</v>
      </c>
      <c r="I727" s="2" t="s">
        <v>1749</v>
      </c>
      <c r="J727" s="2">
        <v>53.487389999999998</v>
      </c>
      <c r="K727" s="2">
        <v>-1.275766</v>
      </c>
      <c r="L727" s="2" t="s">
        <v>80</v>
      </c>
      <c r="M727" s="2">
        <v>3</v>
      </c>
    </row>
    <row r="728" spans="1:13">
      <c r="A728" s="2">
        <v>1748862</v>
      </c>
      <c r="B728" s="77">
        <v>43764.333333333336</v>
      </c>
      <c r="C728" s="2">
        <v>3</v>
      </c>
      <c r="D728" s="2" t="s">
        <v>81</v>
      </c>
      <c r="E728" s="2" t="s">
        <v>1750</v>
      </c>
      <c r="F728" s="2" t="s">
        <v>107</v>
      </c>
      <c r="G728" s="2" t="s">
        <v>320</v>
      </c>
      <c r="H728" s="2" t="s">
        <v>237</v>
      </c>
      <c r="I728" s="2" t="s">
        <v>1751</v>
      </c>
      <c r="J728" s="2">
        <v>53.928874999999998</v>
      </c>
      <c r="K728" s="2">
        <v>-1.8190402999999999</v>
      </c>
      <c r="L728" s="2" t="s">
        <v>80</v>
      </c>
      <c r="M728" s="2">
        <v>3</v>
      </c>
    </row>
    <row r="729" spans="1:13">
      <c r="A729" s="2">
        <v>1746231</v>
      </c>
      <c r="B729" s="77">
        <v>43753.572916666664</v>
      </c>
      <c r="C729" s="2">
        <v>3</v>
      </c>
      <c r="D729" s="2" t="s">
        <v>81</v>
      </c>
      <c r="E729" s="2" t="s">
        <v>1752</v>
      </c>
      <c r="F729" s="2" t="s">
        <v>83</v>
      </c>
      <c r="G729" s="2" t="s">
        <v>1753</v>
      </c>
      <c r="H729" s="2" t="s">
        <v>78</v>
      </c>
      <c r="I729" s="2" t="s">
        <v>1754</v>
      </c>
      <c r="J729" s="2">
        <v>53.631309000000002</v>
      </c>
      <c r="K729" s="2">
        <v>-1.1594035</v>
      </c>
      <c r="L729" s="2" t="s">
        <v>80</v>
      </c>
      <c r="M729" s="2">
        <v>3</v>
      </c>
    </row>
    <row r="730" spans="1:13">
      <c r="A730" s="2">
        <v>1746176</v>
      </c>
      <c r="B730" s="77">
        <v>43753.125</v>
      </c>
      <c r="C730" s="2">
        <v>3</v>
      </c>
      <c r="D730" s="2" t="s">
        <v>81</v>
      </c>
      <c r="E730" s="2" t="s">
        <v>1755</v>
      </c>
      <c r="F730" s="2" t="s">
        <v>83</v>
      </c>
      <c r="G730" s="2" t="s">
        <v>1756</v>
      </c>
      <c r="H730" s="2" t="s">
        <v>78</v>
      </c>
      <c r="I730" s="2" t="s">
        <v>1757</v>
      </c>
      <c r="J730" s="2">
        <v>53.980806999999999</v>
      </c>
      <c r="K730" s="2">
        <v>-1.9951608000000001</v>
      </c>
      <c r="L730" s="2" t="s">
        <v>80</v>
      </c>
      <c r="M730" s="2">
        <v>3</v>
      </c>
    </row>
    <row r="731" spans="1:13">
      <c r="A731" s="2">
        <v>1745401</v>
      </c>
      <c r="B731" s="77">
        <v>43749.6875</v>
      </c>
      <c r="C731" s="2">
        <v>3</v>
      </c>
      <c r="D731" s="2" t="s">
        <v>81</v>
      </c>
      <c r="E731" s="2" t="s">
        <v>1725</v>
      </c>
      <c r="F731" s="2" t="s">
        <v>107</v>
      </c>
      <c r="G731" s="2" t="s">
        <v>1758</v>
      </c>
      <c r="H731" s="2" t="s">
        <v>78</v>
      </c>
      <c r="I731" s="2" t="s">
        <v>1759</v>
      </c>
      <c r="J731" s="2">
        <v>54.024527999999997</v>
      </c>
      <c r="K731" s="2">
        <v>-2.0557547999999999</v>
      </c>
      <c r="L731" s="2" t="s">
        <v>80</v>
      </c>
      <c r="M731" s="2">
        <v>3</v>
      </c>
    </row>
    <row r="732" spans="1:13">
      <c r="A732" s="2">
        <v>1745394</v>
      </c>
      <c r="B732" s="77">
        <v>43749.5625</v>
      </c>
      <c r="C732" s="2">
        <v>3</v>
      </c>
      <c r="D732" s="2" t="s">
        <v>81</v>
      </c>
      <c r="E732" s="2" t="s">
        <v>1760</v>
      </c>
      <c r="F732" s="2" t="s">
        <v>233</v>
      </c>
      <c r="G732" s="2" t="s">
        <v>1761</v>
      </c>
      <c r="H732" s="2" t="s">
        <v>78</v>
      </c>
      <c r="I732" s="2" t="s">
        <v>1762</v>
      </c>
      <c r="J732" s="2">
        <v>53.390023999999997</v>
      </c>
      <c r="K732" s="2">
        <v>-1.5451735</v>
      </c>
      <c r="L732" s="2" t="s">
        <v>80</v>
      </c>
      <c r="M732" s="2">
        <v>3</v>
      </c>
    </row>
    <row r="733" spans="1:13">
      <c r="A733" s="2">
        <v>1745383</v>
      </c>
      <c r="B733" s="77">
        <v>43749.46875</v>
      </c>
      <c r="C733" s="2">
        <v>3</v>
      </c>
      <c r="D733" s="2" t="s">
        <v>81</v>
      </c>
      <c r="E733" s="2" t="s">
        <v>1763</v>
      </c>
      <c r="F733" s="2" t="s">
        <v>233</v>
      </c>
      <c r="G733" s="2" t="s">
        <v>1756</v>
      </c>
      <c r="H733" s="2" t="s">
        <v>78</v>
      </c>
      <c r="I733" s="2" t="s">
        <v>1764</v>
      </c>
      <c r="J733" s="2">
        <v>53.974083999999998</v>
      </c>
      <c r="K733" s="2">
        <v>-1.9982107</v>
      </c>
      <c r="L733" s="2" t="s">
        <v>80</v>
      </c>
      <c r="M733" s="2">
        <v>3</v>
      </c>
    </row>
    <row r="734" spans="1:13">
      <c r="A734" s="2">
        <v>1745100</v>
      </c>
      <c r="B734" s="77">
        <v>43747.479166666664</v>
      </c>
      <c r="C734" s="2">
        <v>3</v>
      </c>
      <c r="D734" s="2" t="s">
        <v>81</v>
      </c>
      <c r="E734" s="2" t="s">
        <v>1765</v>
      </c>
      <c r="F734" s="2" t="s">
        <v>171</v>
      </c>
      <c r="G734" s="2" t="s">
        <v>383</v>
      </c>
      <c r="H734" s="2" t="s">
        <v>78</v>
      </c>
      <c r="I734" s="2" t="s">
        <v>1766</v>
      </c>
      <c r="J734" s="2">
        <v>53.690055999999998</v>
      </c>
      <c r="K734" s="2">
        <v>-1.4162300999999999</v>
      </c>
      <c r="L734" s="2" t="s">
        <v>80</v>
      </c>
      <c r="M734" s="2">
        <v>3</v>
      </c>
    </row>
    <row r="735" spans="1:13">
      <c r="A735" s="2">
        <v>1744686</v>
      </c>
      <c r="B735" s="77">
        <v>43746.489583333336</v>
      </c>
      <c r="C735" s="2">
        <v>3</v>
      </c>
      <c r="D735" s="2" t="s">
        <v>81</v>
      </c>
      <c r="E735" s="2" t="s">
        <v>1767</v>
      </c>
      <c r="F735" s="2" t="s">
        <v>104</v>
      </c>
      <c r="G735" s="2" t="s">
        <v>1568</v>
      </c>
      <c r="H735" s="2" t="s">
        <v>78</v>
      </c>
      <c r="I735" s="2" t="s">
        <v>1768</v>
      </c>
      <c r="J735" s="2">
        <v>53.184128999999999</v>
      </c>
      <c r="K735" s="2">
        <v>-1.3820428</v>
      </c>
      <c r="L735" s="2" t="s">
        <v>80</v>
      </c>
      <c r="M735" s="2">
        <v>3</v>
      </c>
    </row>
    <row r="736" spans="1:13">
      <c r="A736" s="2">
        <v>1740775</v>
      </c>
      <c r="B736" s="77">
        <v>43734.333333333336</v>
      </c>
      <c r="C736" s="2">
        <v>3</v>
      </c>
      <c r="D736" s="2" t="s">
        <v>81</v>
      </c>
      <c r="E736" s="2" t="s">
        <v>500</v>
      </c>
      <c r="F736" s="2" t="s">
        <v>83</v>
      </c>
      <c r="G736" s="2" t="s">
        <v>955</v>
      </c>
      <c r="H736" s="2" t="s">
        <v>237</v>
      </c>
      <c r="I736" s="2" t="s">
        <v>1769</v>
      </c>
      <c r="J736" s="2">
        <v>54.164544999999997</v>
      </c>
      <c r="K736" s="2">
        <v>-1.6473982</v>
      </c>
      <c r="L736" s="2" t="s">
        <v>80</v>
      </c>
      <c r="M736" s="2">
        <v>3</v>
      </c>
    </row>
    <row r="737" spans="1:13">
      <c r="A737" s="2">
        <v>1748814</v>
      </c>
      <c r="B737" s="77">
        <v>43732.644444444442</v>
      </c>
      <c r="C737" s="2">
        <v>3</v>
      </c>
      <c r="D737" s="2" t="s">
        <v>81</v>
      </c>
      <c r="E737" s="2" t="s">
        <v>1770</v>
      </c>
      <c r="F737" s="2" t="s">
        <v>311</v>
      </c>
      <c r="G737" s="2" t="s">
        <v>108</v>
      </c>
      <c r="H737" s="2" t="s">
        <v>237</v>
      </c>
      <c r="I737" s="2" t="s">
        <v>1771</v>
      </c>
      <c r="J737" s="2">
        <v>53.966231999999998</v>
      </c>
      <c r="K737" s="2">
        <v>-1.2924310000000001</v>
      </c>
      <c r="L737" s="2" t="s">
        <v>80</v>
      </c>
      <c r="M737" s="2">
        <v>3</v>
      </c>
    </row>
    <row r="738" spans="1:13">
      <c r="A738" s="2">
        <v>1741328</v>
      </c>
      <c r="B738" s="77">
        <v>43732.640972222223</v>
      </c>
      <c r="C738" s="2">
        <v>3</v>
      </c>
      <c r="D738" s="2" t="s">
        <v>81</v>
      </c>
      <c r="E738" s="2" t="s">
        <v>1772</v>
      </c>
      <c r="F738" s="2" t="s">
        <v>440</v>
      </c>
      <c r="G738" s="2" t="s">
        <v>1158</v>
      </c>
      <c r="H738" s="2" t="s">
        <v>78</v>
      </c>
      <c r="I738" s="2" t="s">
        <v>1773</v>
      </c>
      <c r="J738" s="2">
        <v>53.887782000000001</v>
      </c>
      <c r="K738" s="2">
        <v>-1.6132153</v>
      </c>
      <c r="L738" s="2" t="s">
        <v>80</v>
      </c>
      <c r="M738" s="2">
        <v>3</v>
      </c>
    </row>
    <row r="739" spans="1:13">
      <c r="A739" s="2">
        <v>1740694</v>
      </c>
      <c r="B739" s="77">
        <v>43732.395833333336</v>
      </c>
      <c r="C739" s="2">
        <v>3</v>
      </c>
      <c r="D739" s="2" t="s">
        <v>81</v>
      </c>
      <c r="E739" s="2" t="s">
        <v>1739</v>
      </c>
      <c r="F739" s="2" t="s">
        <v>107</v>
      </c>
      <c r="G739" s="2" t="s">
        <v>320</v>
      </c>
      <c r="H739" s="2" t="s">
        <v>237</v>
      </c>
      <c r="I739" s="2" t="s">
        <v>1774</v>
      </c>
      <c r="J739" s="2">
        <v>53.929036000000004</v>
      </c>
      <c r="K739" s="2">
        <v>-1.8184457000000001</v>
      </c>
      <c r="L739" s="2" t="s">
        <v>80</v>
      </c>
      <c r="M739" s="2">
        <v>3</v>
      </c>
    </row>
    <row r="740" spans="1:13">
      <c r="A740" s="2">
        <v>1739359</v>
      </c>
      <c r="B740" s="77">
        <v>43724.621527777781</v>
      </c>
      <c r="C740" s="2">
        <v>3</v>
      </c>
      <c r="D740" s="2" t="s">
        <v>81</v>
      </c>
      <c r="E740" s="2" t="s">
        <v>1775</v>
      </c>
      <c r="F740" s="2" t="s">
        <v>104</v>
      </c>
      <c r="G740" s="2" t="s">
        <v>345</v>
      </c>
      <c r="H740" s="2" t="s">
        <v>78</v>
      </c>
      <c r="I740" s="2" t="s">
        <v>1776</v>
      </c>
      <c r="J740" s="2">
        <v>53.840595999999998</v>
      </c>
      <c r="K740" s="2">
        <v>-1.6742870999999999</v>
      </c>
      <c r="L740" s="2" t="s">
        <v>80</v>
      </c>
      <c r="M740" s="2">
        <v>3</v>
      </c>
    </row>
    <row r="741" spans="1:13">
      <c r="A741" s="2">
        <v>1739204</v>
      </c>
      <c r="B741" s="77">
        <v>43724.46875</v>
      </c>
      <c r="C741" s="2">
        <v>3</v>
      </c>
      <c r="D741" s="2" t="s">
        <v>81</v>
      </c>
      <c r="E741" s="2" t="s">
        <v>1777</v>
      </c>
      <c r="F741" s="2" t="s">
        <v>104</v>
      </c>
      <c r="G741" s="2" t="s">
        <v>1778</v>
      </c>
      <c r="H741" s="2" t="s">
        <v>78</v>
      </c>
      <c r="I741" s="2" t="s">
        <v>1779</v>
      </c>
      <c r="J741" s="2">
        <v>53.694395999999998</v>
      </c>
      <c r="K741" s="2">
        <v>-1.8180772000000001</v>
      </c>
      <c r="L741" s="2" t="s">
        <v>80</v>
      </c>
      <c r="M741" s="2">
        <v>3</v>
      </c>
    </row>
    <row r="742" spans="1:13">
      <c r="A742" s="2">
        <v>1737233</v>
      </c>
      <c r="B742" s="77">
        <v>43719.541666666664</v>
      </c>
      <c r="C742" s="2">
        <v>3</v>
      </c>
      <c r="D742" s="2" t="s">
        <v>81</v>
      </c>
      <c r="E742" s="2" t="s">
        <v>1780</v>
      </c>
      <c r="F742" s="2" t="s">
        <v>233</v>
      </c>
      <c r="G742" s="2" t="s">
        <v>1781</v>
      </c>
      <c r="H742" s="2" t="s">
        <v>78</v>
      </c>
      <c r="I742" s="2" t="s">
        <v>1782</v>
      </c>
      <c r="J742" s="2">
        <v>53.570436999999998</v>
      </c>
      <c r="K742" s="2">
        <v>-1.5658311</v>
      </c>
      <c r="L742" s="2" t="s">
        <v>80</v>
      </c>
      <c r="M742" s="2">
        <v>3</v>
      </c>
    </row>
    <row r="743" spans="1:13">
      <c r="A743" s="2">
        <v>1733875</v>
      </c>
      <c r="B743" s="77">
        <v>43710.479166666664</v>
      </c>
      <c r="C743" s="2">
        <v>3</v>
      </c>
      <c r="D743" s="2" t="s">
        <v>81</v>
      </c>
      <c r="E743" s="2" t="s">
        <v>1783</v>
      </c>
      <c r="F743" s="2" t="s">
        <v>83</v>
      </c>
      <c r="G743" s="2" t="s">
        <v>1784</v>
      </c>
      <c r="H743" s="2" t="s">
        <v>121</v>
      </c>
      <c r="I743" s="2" t="s">
        <v>1785</v>
      </c>
      <c r="J743" s="2">
        <v>53.974654999999998</v>
      </c>
      <c r="K743" s="2">
        <v>-1.0719474</v>
      </c>
      <c r="L743" s="2" t="s">
        <v>80</v>
      </c>
      <c r="M743" s="2">
        <v>3</v>
      </c>
    </row>
    <row r="744" spans="1:13">
      <c r="A744" s="2">
        <v>1735314</v>
      </c>
      <c r="B744" s="77">
        <v>43709.486111111109</v>
      </c>
      <c r="C744" s="2">
        <v>3</v>
      </c>
      <c r="D744" s="2" t="s">
        <v>81</v>
      </c>
      <c r="E744" s="2" t="s">
        <v>1786</v>
      </c>
      <c r="F744" s="2" t="s">
        <v>171</v>
      </c>
      <c r="G744" s="2" t="s">
        <v>300</v>
      </c>
      <c r="H744" s="2" t="s">
        <v>78</v>
      </c>
      <c r="I744" s="2" t="s">
        <v>1787</v>
      </c>
      <c r="J744" s="2">
        <v>54.552014999999997</v>
      </c>
      <c r="K744" s="2">
        <v>-0.80042442000000003</v>
      </c>
      <c r="L744" s="2" t="s">
        <v>80</v>
      </c>
      <c r="M744" s="2">
        <v>3</v>
      </c>
    </row>
    <row r="745" spans="1:13">
      <c r="A745" s="2">
        <v>1734014</v>
      </c>
      <c r="B745" s="77">
        <v>43707.583333333336</v>
      </c>
      <c r="C745" s="2">
        <v>3</v>
      </c>
      <c r="D745" s="2" t="s">
        <v>81</v>
      </c>
      <c r="E745" s="2" t="s">
        <v>1788</v>
      </c>
      <c r="F745" s="2" t="s">
        <v>83</v>
      </c>
      <c r="G745" s="2" t="s">
        <v>1789</v>
      </c>
      <c r="H745" s="2" t="s">
        <v>121</v>
      </c>
      <c r="I745" s="2" t="s">
        <v>1790</v>
      </c>
      <c r="J745" s="2">
        <v>53.968386000000002</v>
      </c>
      <c r="K745" s="2">
        <v>-1.0655772999999999</v>
      </c>
      <c r="L745" s="2" t="s">
        <v>80</v>
      </c>
      <c r="M745" s="2">
        <v>3</v>
      </c>
    </row>
    <row r="746" spans="1:13">
      <c r="A746" s="2">
        <v>1731951</v>
      </c>
      <c r="B746" s="77">
        <v>43700.729166666664</v>
      </c>
      <c r="C746" s="2">
        <v>3</v>
      </c>
      <c r="D746" s="2" t="s">
        <v>81</v>
      </c>
      <c r="E746" s="2" t="s">
        <v>1791</v>
      </c>
      <c r="F746" s="2" t="s">
        <v>331</v>
      </c>
      <c r="G746" s="2" t="s">
        <v>202</v>
      </c>
      <c r="H746" s="2" t="s">
        <v>78</v>
      </c>
      <c r="I746" s="2" t="s">
        <v>1792</v>
      </c>
      <c r="J746" s="2">
        <v>53.978583999999998</v>
      </c>
      <c r="K746" s="2">
        <v>-1.1549917000000001</v>
      </c>
      <c r="L746" s="2" t="s">
        <v>80</v>
      </c>
      <c r="M746" s="2">
        <v>3</v>
      </c>
    </row>
    <row r="747" spans="1:13">
      <c r="A747" s="2">
        <v>1729860</v>
      </c>
      <c r="B747" s="77">
        <v>43692.802083333336</v>
      </c>
      <c r="C747" s="2">
        <v>3</v>
      </c>
      <c r="D747" s="2" t="s">
        <v>81</v>
      </c>
      <c r="E747" s="2" t="s">
        <v>1793</v>
      </c>
      <c r="F747" s="2" t="s">
        <v>124</v>
      </c>
      <c r="G747" s="2" t="s">
        <v>1794</v>
      </c>
      <c r="H747" s="2" t="s">
        <v>78</v>
      </c>
      <c r="I747" s="2" t="s">
        <v>1795</v>
      </c>
      <c r="J747" s="2">
        <v>53.612470999999999</v>
      </c>
      <c r="K747" s="2">
        <v>-1.3535737999999999</v>
      </c>
      <c r="L747" s="2" t="s">
        <v>80</v>
      </c>
      <c r="M747" s="2">
        <v>3</v>
      </c>
    </row>
    <row r="748" spans="1:13">
      <c r="A748" s="2">
        <v>1729727</v>
      </c>
      <c r="B748" s="77">
        <v>43692.572916666664</v>
      </c>
      <c r="C748" s="2">
        <v>3</v>
      </c>
      <c r="D748" s="2" t="s">
        <v>81</v>
      </c>
      <c r="E748" s="2" t="s">
        <v>1796</v>
      </c>
      <c r="F748" s="2" t="s">
        <v>104</v>
      </c>
      <c r="G748" s="2" t="s">
        <v>1797</v>
      </c>
      <c r="H748" s="2" t="s">
        <v>121</v>
      </c>
      <c r="I748" s="2" t="s">
        <v>1798</v>
      </c>
      <c r="J748" s="2">
        <v>53.787371</v>
      </c>
      <c r="K748" s="2">
        <v>-1.8029683000000001</v>
      </c>
      <c r="L748" s="2" t="s">
        <v>80</v>
      </c>
      <c r="M748" s="2">
        <v>3</v>
      </c>
    </row>
    <row r="749" spans="1:13">
      <c r="A749" s="2">
        <v>1728240</v>
      </c>
      <c r="B749" s="77">
        <v>43686.302083333336</v>
      </c>
      <c r="C749" s="2">
        <v>3</v>
      </c>
      <c r="D749" s="2" t="s">
        <v>81</v>
      </c>
      <c r="E749" s="2" t="s">
        <v>170</v>
      </c>
      <c r="F749" s="2" t="s">
        <v>233</v>
      </c>
      <c r="G749" s="2" t="s">
        <v>172</v>
      </c>
      <c r="H749" s="2" t="s">
        <v>78</v>
      </c>
      <c r="I749" s="2" t="s">
        <v>1799</v>
      </c>
      <c r="J749" s="2">
        <v>53.351128000000003</v>
      </c>
      <c r="K749" s="2">
        <v>-1.3671924</v>
      </c>
      <c r="L749" s="2" t="s">
        <v>80</v>
      </c>
      <c r="M749" s="2">
        <v>3</v>
      </c>
    </row>
    <row r="750" spans="1:13">
      <c r="A750" s="2">
        <v>1727248</v>
      </c>
      <c r="B750" s="77">
        <v>43684.6875</v>
      </c>
      <c r="C750" s="2">
        <v>3</v>
      </c>
      <c r="D750" s="2" t="s">
        <v>81</v>
      </c>
      <c r="E750" s="2" t="s">
        <v>1739</v>
      </c>
      <c r="F750" s="2" t="s">
        <v>107</v>
      </c>
      <c r="G750" s="2" t="s">
        <v>1317</v>
      </c>
      <c r="H750" s="2" t="s">
        <v>237</v>
      </c>
      <c r="I750" s="2" t="s">
        <v>1800</v>
      </c>
      <c r="J750" s="2">
        <v>53.928758000000002</v>
      </c>
      <c r="K750" s="2">
        <v>-1.8189951</v>
      </c>
      <c r="L750" s="2" t="s">
        <v>80</v>
      </c>
      <c r="M750" s="2">
        <v>3</v>
      </c>
    </row>
    <row r="751" spans="1:13">
      <c r="A751" s="2">
        <v>1727343</v>
      </c>
      <c r="B751" s="77">
        <v>43682.541666666664</v>
      </c>
      <c r="C751" s="2">
        <v>3</v>
      </c>
      <c r="D751" s="2" t="s">
        <v>81</v>
      </c>
      <c r="E751" s="2" t="s">
        <v>633</v>
      </c>
      <c r="F751" s="2" t="s">
        <v>163</v>
      </c>
      <c r="G751" s="2" t="s">
        <v>1801</v>
      </c>
      <c r="H751" s="2" t="s">
        <v>78</v>
      </c>
      <c r="I751" s="2" t="s">
        <v>1802</v>
      </c>
      <c r="J751" s="2">
        <v>53.242536999999999</v>
      </c>
      <c r="K751" s="2">
        <v>-1.4940069</v>
      </c>
      <c r="L751" s="2" t="s">
        <v>80</v>
      </c>
      <c r="M751" s="2">
        <v>3</v>
      </c>
    </row>
    <row r="752" spans="1:13">
      <c r="A752" s="2">
        <v>1723129</v>
      </c>
      <c r="B752" s="77">
        <v>43673.681250000001</v>
      </c>
      <c r="C752" s="2">
        <v>3</v>
      </c>
      <c r="D752" s="2" t="s">
        <v>81</v>
      </c>
      <c r="E752" s="2" t="s">
        <v>1739</v>
      </c>
      <c r="F752" s="2" t="s">
        <v>107</v>
      </c>
      <c r="G752" s="2" t="s">
        <v>320</v>
      </c>
      <c r="H752" s="2" t="s">
        <v>121</v>
      </c>
      <c r="I752" s="2" t="s">
        <v>1803</v>
      </c>
      <c r="J752" s="2">
        <v>53.928848000000002</v>
      </c>
      <c r="K752" s="2">
        <v>-1.8190709</v>
      </c>
      <c r="L752" s="2" t="s">
        <v>80</v>
      </c>
      <c r="M752" s="2">
        <v>3</v>
      </c>
    </row>
    <row r="753" spans="1:13">
      <c r="A753" s="2">
        <v>1723602</v>
      </c>
      <c r="B753" s="77">
        <v>43671.583333333336</v>
      </c>
      <c r="C753" s="2">
        <v>3</v>
      </c>
      <c r="D753" s="2" t="s">
        <v>81</v>
      </c>
      <c r="E753" s="2" t="s">
        <v>1763</v>
      </c>
      <c r="F753" s="2" t="s">
        <v>83</v>
      </c>
      <c r="G753" s="2" t="s">
        <v>1804</v>
      </c>
      <c r="H753" s="2" t="s">
        <v>78</v>
      </c>
      <c r="I753" s="2" t="s">
        <v>1805</v>
      </c>
      <c r="J753" s="2">
        <v>53.974029999999999</v>
      </c>
      <c r="K753" s="2">
        <v>-1.9978601</v>
      </c>
      <c r="L753" s="2" t="s">
        <v>80</v>
      </c>
      <c r="M753" s="2">
        <v>3</v>
      </c>
    </row>
    <row r="754" spans="1:13">
      <c r="A754" s="2">
        <v>1720773</v>
      </c>
      <c r="B754" s="77">
        <v>43667.8125</v>
      </c>
      <c r="C754" s="2">
        <v>3</v>
      </c>
      <c r="D754" s="2" t="s">
        <v>81</v>
      </c>
      <c r="E754" s="2" t="s">
        <v>1731</v>
      </c>
      <c r="F754" s="2" t="s">
        <v>107</v>
      </c>
      <c r="G754" s="2" t="s">
        <v>320</v>
      </c>
      <c r="H754" s="2" t="s">
        <v>121</v>
      </c>
      <c r="I754" s="2" t="s">
        <v>1806</v>
      </c>
      <c r="J754" s="2">
        <v>53.928857000000001</v>
      </c>
      <c r="K754" s="2">
        <v>-1.8190556</v>
      </c>
      <c r="L754" s="2" t="s">
        <v>80</v>
      </c>
      <c r="M754" s="2">
        <v>3</v>
      </c>
    </row>
    <row r="755" spans="1:13">
      <c r="A755" s="2">
        <v>1720372</v>
      </c>
      <c r="B755" s="77">
        <v>43664.520833333336</v>
      </c>
      <c r="C755" s="2">
        <v>3</v>
      </c>
      <c r="D755" s="2" t="s">
        <v>81</v>
      </c>
      <c r="E755" s="2" t="s">
        <v>1807</v>
      </c>
      <c r="F755" s="2" t="s">
        <v>83</v>
      </c>
      <c r="G755" s="2" t="s">
        <v>1808</v>
      </c>
      <c r="H755" s="2" t="s">
        <v>78</v>
      </c>
      <c r="I755" s="2" t="s">
        <v>1809</v>
      </c>
      <c r="J755" s="2">
        <v>53.869075000000002</v>
      </c>
      <c r="K755" s="2">
        <v>-1.4510916</v>
      </c>
      <c r="L755" s="2" t="s">
        <v>80</v>
      </c>
      <c r="M755" s="2">
        <v>3</v>
      </c>
    </row>
    <row r="756" spans="1:13">
      <c r="A756" s="2">
        <v>1719858</v>
      </c>
      <c r="B756" s="77">
        <v>43663.709722222222</v>
      </c>
      <c r="C756" s="2">
        <v>3</v>
      </c>
      <c r="D756" s="2" t="s">
        <v>81</v>
      </c>
      <c r="E756" s="2" t="s">
        <v>1810</v>
      </c>
      <c r="F756" s="2" t="s">
        <v>171</v>
      </c>
      <c r="G756" s="2" t="s">
        <v>916</v>
      </c>
      <c r="H756" s="2" t="s">
        <v>78</v>
      </c>
      <c r="I756" s="2" t="s">
        <v>1811</v>
      </c>
      <c r="J756" s="2">
        <v>54.133861000000003</v>
      </c>
      <c r="K756" s="2">
        <v>-1.5266157</v>
      </c>
      <c r="L756" s="2" t="s">
        <v>80</v>
      </c>
      <c r="M756" s="2">
        <v>3</v>
      </c>
    </row>
    <row r="757" spans="1:13">
      <c r="A757" s="2">
        <v>1719135</v>
      </c>
      <c r="B757" s="77">
        <v>43662.375</v>
      </c>
      <c r="C757" s="2">
        <v>3</v>
      </c>
      <c r="D757" s="2" t="s">
        <v>81</v>
      </c>
      <c r="E757" s="2" t="s">
        <v>1812</v>
      </c>
      <c r="F757" s="2" t="s">
        <v>359</v>
      </c>
      <c r="G757" s="2" t="s">
        <v>861</v>
      </c>
      <c r="H757" s="2" t="s">
        <v>121</v>
      </c>
      <c r="I757" s="2" t="s">
        <v>1813</v>
      </c>
      <c r="J757" s="2">
        <v>53.591158</v>
      </c>
      <c r="K757" s="2">
        <v>-1.6166223</v>
      </c>
      <c r="L757" s="2" t="s">
        <v>80</v>
      </c>
      <c r="M757" s="2">
        <v>3</v>
      </c>
    </row>
    <row r="758" spans="1:13">
      <c r="A758" s="2">
        <v>1719115</v>
      </c>
      <c r="B758" s="77">
        <v>43661.791666666664</v>
      </c>
      <c r="C758" s="2">
        <v>3</v>
      </c>
      <c r="D758" s="2" t="s">
        <v>81</v>
      </c>
      <c r="E758" s="2" t="s">
        <v>1814</v>
      </c>
      <c r="F758" s="2" t="s">
        <v>171</v>
      </c>
      <c r="G758" s="2" t="s">
        <v>1815</v>
      </c>
      <c r="H758" s="2" t="s">
        <v>78</v>
      </c>
      <c r="I758" s="2" t="s">
        <v>1816</v>
      </c>
      <c r="J758" s="2">
        <v>53.764831000000001</v>
      </c>
      <c r="K758" s="2">
        <v>-1.412979</v>
      </c>
      <c r="L758" s="2" t="s">
        <v>80</v>
      </c>
      <c r="M758" s="2">
        <v>3</v>
      </c>
    </row>
    <row r="759" spans="1:13">
      <c r="A759" s="2">
        <v>1718857</v>
      </c>
      <c r="B759" s="77">
        <v>43661.444444444445</v>
      </c>
      <c r="C759" s="2">
        <v>3</v>
      </c>
      <c r="D759" s="2" t="s">
        <v>81</v>
      </c>
      <c r="E759" s="2" t="s">
        <v>1817</v>
      </c>
      <c r="F759" s="2" t="s">
        <v>124</v>
      </c>
      <c r="G759" s="2" t="s">
        <v>1818</v>
      </c>
      <c r="H759" s="2" t="s">
        <v>78</v>
      </c>
      <c r="I759" s="2" t="s">
        <v>1819</v>
      </c>
      <c r="J759" s="2">
        <v>53.623624</v>
      </c>
      <c r="K759" s="2">
        <v>-1.7490597999999999</v>
      </c>
      <c r="L759" s="2" t="s">
        <v>80</v>
      </c>
      <c r="M759" s="2">
        <v>3</v>
      </c>
    </row>
    <row r="760" spans="1:13">
      <c r="A760" s="2">
        <v>1717018</v>
      </c>
      <c r="B760" s="77">
        <v>43655.395833333336</v>
      </c>
      <c r="C760" s="2">
        <v>3</v>
      </c>
      <c r="D760" s="2" t="s">
        <v>81</v>
      </c>
      <c r="E760" s="2" t="s">
        <v>1820</v>
      </c>
      <c r="F760" s="2" t="s">
        <v>163</v>
      </c>
      <c r="G760" s="2" t="s">
        <v>1821</v>
      </c>
      <c r="H760" s="2" t="s">
        <v>78</v>
      </c>
      <c r="I760" s="2" t="s">
        <v>1822</v>
      </c>
      <c r="J760" s="2">
        <v>53.911881999999999</v>
      </c>
      <c r="K760" s="2">
        <v>-1.7032202999999999</v>
      </c>
      <c r="L760" s="2" t="s">
        <v>80</v>
      </c>
      <c r="M760" s="2">
        <v>3</v>
      </c>
    </row>
    <row r="761" spans="1:13">
      <c r="A761" s="2">
        <v>1716547</v>
      </c>
      <c r="B761" s="77">
        <v>43654.487500000003</v>
      </c>
      <c r="C761" s="2">
        <v>3</v>
      </c>
      <c r="D761" s="2" t="s">
        <v>81</v>
      </c>
      <c r="E761" s="2" t="s">
        <v>1823</v>
      </c>
      <c r="F761" s="2" t="s">
        <v>163</v>
      </c>
      <c r="G761" s="2" t="s">
        <v>796</v>
      </c>
      <c r="H761" s="2" t="s">
        <v>121</v>
      </c>
      <c r="I761" s="2" t="s">
        <v>1824</v>
      </c>
      <c r="J761" s="2">
        <v>53.478535999999998</v>
      </c>
      <c r="K761" s="2">
        <v>-1.3136918</v>
      </c>
      <c r="L761" s="2" t="s">
        <v>80</v>
      </c>
      <c r="M761" s="2">
        <v>3</v>
      </c>
    </row>
    <row r="762" spans="1:13">
      <c r="A762" s="2">
        <v>1715729</v>
      </c>
      <c r="B762" s="77">
        <v>43650.572916666664</v>
      </c>
      <c r="C762" s="2">
        <v>3</v>
      </c>
      <c r="D762" s="2" t="s">
        <v>81</v>
      </c>
      <c r="E762" s="2" t="s">
        <v>1825</v>
      </c>
      <c r="F762" s="2" t="s">
        <v>104</v>
      </c>
      <c r="G762" s="2" t="s">
        <v>1826</v>
      </c>
      <c r="H762" s="2" t="s">
        <v>78</v>
      </c>
      <c r="I762" s="2" t="s">
        <v>1827</v>
      </c>
      <c r="J762" s="2">
        <v>53.579265999999997</v>
      </c>
      <c r="K762" s="2">
        <v>-1.7617826000000001</v>
      </c>
      <c r="L762" s="2" t="s">
        <v>80</v>
      </c>
      <c r="M762" s="2">
        <v>3</v>
      </c>
    </row>
    <row r="763" spans="1:13">
      <c r="A763" s="2">
        <v>1713612</v>
      </c>
      <c r="B763" s="77">
        <v>43643.638888888891</v>
      </c>
      <c r="C763" s="2">
        <v>3</v>
      </c>
      <c r="D763" s="2" t="s">
        <v>81</v>
      </c>
      <c r="E763" s="2" t="s">
        <v>1828</v>
      </c>
      <c r="F763" s="2" t="s">
        <v>119</v>
      </c>
      <c r="G763" s="2" t="s">
        <v>164</v>
      </c>
      <c r="H763" s="2" t="s">
        <v>121</v>
      </c>
      <c r="I763" s="2" t="s">
        <v>1829</v>
      </c>
      <c r="J763" s="2">
        <v>53.853133999999997</v>
      </c>
      <c r="K763" s="2">
        <v>-1.9171898999999999</v>
      </c>
      <c r="L763" s="2" t="s">
        <v>80</v>
      </c>
      <c r="M763" s="2">
        <v>3</v>
      </c>
    </row>
    <row r="764" spans="1:13">
      <c r="A764" s="2">
        <v>1712819</v>
      </c>
      <c r="B764" s="77">
        <v>43641.361111111109</v>
      </c>
      <c r="C764" s="2">
        <v>3</v>
      </c>
      <c r="D764" s="2" t="s">
        <v>81</v>
      </c>
      <c r="E764" s="2" t="s">
        <v>1279</v>
      </c>
      <c r="F764" s="2" t="s">
        <v>233</v>
      </c>
      <c r="G764" s="2" t="s">
        <v>1276</v>
      </c>
      <c r="H764" s="2" t="s">
        <v>78</v>
      </c>
      <c r="I764" s="2" t="s">
        <v>1830</v>
      </c>
      <c r="J764" s="2">
        <v>53.651466999999997</v>
      </c>
      <c r="K764" s="2">
        <v>-1.7232962000000001</v>
      </c>
      <c r="L764" s="2" t="s">
        <v>80</v>
      </c>
      <c r="M764" s="2">
        <v>3</v>
      </c>
    </row>
    <row r="765" spans="1:13">
      <c r="A765" s="2">
        <v>1712688</v>
      </c>
      <c r="B765" s="77">
        <v>43635.472222222219</v>
      </c>
      <c r="C765" s="2">
        <v>3</v>
      </c>
      <c r="D765" s="2" t="s">
        <v>81</v>
      </c>
      <c r="E765" s="2" t="s">
        <v>1831</v>
      </c>
      <c r="F765" s="2" t="s">
        <v>83</v>
      </c>
      <c r="G765" s="2" t="s">
        <v>601</v>
      </c>
      <c r="H765" s="2" t="s">
        <v>78</v>
      </c>
      <c r="I765" s="2" t="s">
        <v>1832</v>
      </c>
      <c r="J765" s="2">
        <v>54.081859999999999</v>
      </c>
      <c r="K765" s="2">
        <v>-1.2280553000000001</v>
      </c>
      <c r="L765" s="2" t="s">
        <v>80</v>
      </c>
      <c r="M765" s="2">
        <v>3</v>
      </c>
    </row>
    <row r="766" spans="1:13">
      <c r="A766" s="2">
        <v>1711023</v>
      </c>
      <c r="B766" s="77">
        <v>43633.665277777778</v>
      </c>
      <c r="C766" s="2">
        <v>3</v>
      </c>
      <c r="D766" s="2" t="s">
        <v>81</v>
      </c>
      <c r="E766" s="2" t="s">
        <v>1833</v>
      </c>
      <c r="F766" s="2" t="s">
        <v>104</v>
      </c>
      <c r="G766" s="2" t="s">
        <v>164</v>
      </c>
      <c r="H766" s="2" t="s">
        <v>78</v>
      </c>
      <c r="I766" s="2" t="s">
        <v>1834</v>
      </c>
      <c r="J766" s="2">
        <v>53.853341</v>
      </c>
      <c r="K766" s="2">
        <v>-1.9174023</v>
      </c>
      <c r="L766" s="2" t="s">
        <v>80</v>
      </c>
      <c r="M766" s="2">
        <v>3</v>
      </c>
    </row>
    <row r="767" spans="1:13">
      <c r="A767" s="2">
        <v>1710112</v>
      </c>
      <c r="B767" s="77">
        <v>43629.618055555555</v>
      </c>
      <c r="C767" s="2">
        <v>3</v>
      </c>
      <c r="D767" s="2" t="s">
        <v>81</v>
      </c>
      <c r="E767" s="2" t="s">
        <v>1835</v>
      </c>
      <c r="F767" s="2" t="s">
        <v>83</v>
      </c>
      <c r="G767" s="2" t="s">
        <v>1836</v>
      </c>
      <c r="H767" s="2" t="s">
        <v>78</v>
      </c>
      <c r="I767" s="2" t="s">
        <v>1837</v>
      </c>
      <c r="J767" s="2">
        <v>53.576458000000002</v>
      </c>
      <c r="K767" s="2">
        <v>-1.7646828999999999</v>
      </c>
      <c r="L767" s="2" t="s">
        <v>80</v>
      </c>
      <c r="M767" s="2">
        <v>3</v>
      </c>
    </row>
    <row r="768" spans="1:13">
      <c r="A768" s="2">
        <v>1709874</v>
      </c>
      <c r="B768" s="77">
        <v>43629.40625</v>
      </c>
      <c r="C768" s="2">
        <v>3</v>
      </c>
      <c r="D768" s="2" t="s">
        <v>81</v>
      </c>
      <c r="E768" s="2" t="s">
        <v>1838</v>
      </c>
      <c r="F768" s="2" t="s">
        <v>107</v>
      </c>
      <c r="G768" s="2" t="s">
        <v>300</v>
      </c>
      <c r="H768" s="2" t="s">
        <v>121</v>
      </c>
      <c r="I768" s="2" t="s">
        <v>1839</v>
      </c>
      <c r="J768" s="2">
        <v>54.555239999999998</v>
      </c>
      <c r="K768" s="2">
        <v>-0.79573735000000001</v>
      </c>
      <c r="L768" s="2" t="s">
        <v>80</v>
      </c>
      <c r="M768" s="2">
        <v>3</v>
      </c>
    </row>
    <row r="769" spans="1:13">
      <c r="A769" s="2">
        <v>1710172</v>
      </c>
      <c r="B769" s="77">
        <v>43628.399305555555</v>
      </c>
      <c r="C769" s="2">
        <v>3</v>
      </c>
      <c r="D769" s="2" t="s">
        <v>81</v>
      </c>
      <c r="E769" s="2" t="s">
        <v>1840</v>
      </c>
      <c r="F769" s="2" t="s">
        <v>107</v>
      </c>
      <c r="G769" s="2" t="s">
        <v>631</v>
      </c>
      <c r="H769" s="2" t="s">
        <v>78</v>
      </c>
      <c r="I769" s="2" t="s">
        <v>1841</v>
      </c>
      <c r="J769" s="2">
        <v>54.489148</v>
      </c>
      <c r="K769" s="2">
        <v>-0.61237801000000003</v>
      </c>
      <c r="L769" s="2" t="s">
        <v>80</v>
      </c>
      <c r="M769" s="2">
        <v>3</v>
      </c>
    </row>
    <row r="770" spans="1:13">
      <c r="A770" s="2">
        <v>1709188</v>
      </c>
      <c r="B770" s="77">
        <v>43627.458333333336</v>
      </c>
      <c r="C770" s="2">
        <v>3</v>
      </c>
      <c r="D770" s="2" t="s">
        <v>81</v>
      </c>
      <c r="E770" s="2" t="s">
        <v>588</v>
      </c>
      <c r="F770" s="2" t="s">
        <v>83</v>
      </c>
      <c r="G770" s="2" t="s">
        <v>1366</v>
      </c>
      <c r="H770" s="2" t="s">
        <v>121</v>
      </c>
      <c r="I770" s="2" t="s">
        <v>1842</v>
      </c>
      <c r="J770" s="2">
        <v>53.302813999999998</v>
      </c>
      <c r="K770" s="2">
        <v>-1.4727071</v>
      </c>
      <c r="L770" s="2" t="s">
        <v>80</v>
      </c>
      <c r="M770" s="2">
        <v>3</v>
      </c>
    </row>
    <row r="771" spans="1:13">
      <c r="A771" s="2">
        <v>1709127</v>
      </c>
      <c r="B771" s="77">
        <v>43626.729166666664</v>
      </c>
      <c r="C771" s="2">
        <v>3</v>
      </c>
      <c r="D771" s="2" t="s">
        <v>81</v>
      </c>
      <c r="E771" s="2" t="s">
        <v>1843</v>
      </c>
      <c r="F771" s="2" t="s">
        <v>104</v>
      </c>
      <c r="G771" s="2" t="s">
        <v>405</v>
      </c>
      <c r="H771" s="2" t="s">
        <v>78</v>
      </c>
      <c r="I771" s="2" t="s">
        <v>1844</v>
      </c>
      <c r="J771" s="2">
        <v>54.032077999999998</v>
      </c>
      <c r="K771" s="2">
        <v>-1.5626878</v>
      </c>
      <c r="L771" s="2" t="s">
        <v>80</v>
      </c>
      <c r="M771" s="2">
        <v>3</v>
      </c>
    </row>
    <row r="772" spans="1:13">
      <c r="A772" s="2">
        <v>1708276</v>
      </c>
      <c r="B772" s="77">
        <v>43622.395833333336</v>
      </c>
      <c r="C772" s="2">
        <v>3</v>
      </c>
      <c r="D772" s="2" t="s">
        <v>81</v>
      </c>
      <c r="E772" s="2" t="s">
        <v>1845</v>
      </c>
      <c r="F772" s="2" t="s">
        <v>124</v>
      </c>
      <c r="G772" s="2" t="s">
        <v>352</v>
      </c>
      <c r="H772" s="2" t="s">
        <v>78</v>
      </c>
      <c r="I772" s="2" t="s">
        <v>1846</v>
      </c>
      <c r="J772" s="2">
        <v>54.289963999999998</v>
      </c>
      <c r="K772" s="2">
        <v>-1.5879059</v>
      </c>
      <c r="L772" s="2" t="s">
        <v>80</v>
      </c>
      <c r="M772" s="2">
        <v>3</v>
      </c>
    </row>
    <row r="773" spans="1:13">
      <c r="A773" s="2">
        <v>1707985</v>
      </c>
      <c r="B773" s="77">
        <v>43621.708333333336</v>
      </c>
      <c r="C773" s="2">
        <v>3</v>
      </c>
      <c r="D773" s="2" t="s">
        <v>81</v>
      </c>
      <c r="E773" s="2" t="s">
        <v>1847</v>
      </c>
      <c r="F773" s="2" t="s">
        <v>104</v>
      </c>
      <c r="G773" s="2" t="s">
        <v>1848</v>
      </c>
      <c r="H773" s="2" t="s">
        <v>237</v>
      </c>
      <c r="I773" s="2" t="s">
        <v>1849</v>
      </c>
      <c r="J773" s="2">
        <v>53.565415999999999</v>
      </c>
      <c r="K773" s="2">
        <v>-1.4870228999999999</v>
      </c>
      <c r="L773" s="2" t="s">
        <v>80</v>
      </c>
      <c r="M773" s="2">
        <v>3</v>
      </c>
    </row>
    <row r="774" spans="1:13">
      <c r="A774" s="2">
        <v>1705784</v>
      </c>
      <c r="B774" s="77">
        <v>43614.423611111109</v>
      </c>
      <c r="C774" s="2">
        <v>3</v>
      </c>
      <c r="D774" s="2" t="s">
        <v>81</v>
      </c>
      <c r="E774" s="2" t="s">
        <v>1725</v>
      </c>
      <c r="F774" s="2" t="s">
        <v>119</v>
      </c>
      <c r="G774" s="2" t="s">
        <v>1726</v>
      </c>
      <c r="H774" s="2" t="s">
        <v>78</v>
      </c>
      <c r="I774" s="2" t="s">
        <v>1850</v>
      </c>
      <c r="J774" s="2">
        <v>53.750487</v>
      </c>
      <c r="K774" s="2">
        <v>-1.4281162999999999</v>
      </c>
      <c r="L774" s="2" t="s">
        <v>80</v>
      </c>
      <c r="M774" s="2">
        <v>3</v>
      </c>
    </row>
    <row r="775" spans="1:13">
      <c r="A775" s="2">
        <v>1704467</v>
      </c>
      <c r="B775" s="77">
        <v>43608.59375</v>
      </c>
      <c r="C775" s="2">
        <v>3</v>
      </c>
      <c r="D775" s="2" t="s">
        <v>81</v>
      </c>
      <c r="E775" s="2" t="s">
        <v>1851</v>
      </c>
      <c r="F775" s="2" t="s">
        <v>83</v>
      </c>
      <c r="G775" s="2" t="s">
        <v>1852</v>
      </c>
      <c r="H775" s="2" t="s">
        <v>78</v>
      </c>
      <c r="I775" s="2" t="s">
        <v>1853</v>
      </c>
      <c r="J775" s="2">
        <v>53.321739000000001</v>
      </c>
      <c r="K775" s="2">
        <v>-1.4574616</v>
      </c>
      <c r="L775" s="2" t="s">
        <v>80</v>
      </c>
      <c r="M775" s="2">
        <v>3</v>
      </c>
    </row>
    <row r="776" spans="1:13">
      <c r="A776" s="2">
        <v>1712556</v>
      </c>
      <c r="B776" s="77">
        <v>43608.4375</v>
      </c>
      <c r="C776" s="2">
        <v>3</v>
      </c>
      <c r="D776" s="2" t="s">
        <v>81</v>
      </c>
      <c r="E776" s="2" t="s">
        <v>1854</v>
      </c>
      <c r="F776" s="2" t="s">
        <v>83</v>
      </c>
      <c r="G776" s="2" t="s">
        <v>1855</v>
      </c>
      <c r="H776" s="2" t="s">
        <v>78</v>
      </c>
      <c r="I776" s="2" t="s">
        <v>1856</v>
      </c>
      <c r="J776" s="2">
        <v>53.686796999999999</v>
      </c>
      <c r="K776" s="2">
        <v>-1.3758157</v>
      </c>
      <c r="L776" s="2" t="s">
        <v>80</v>
      </c>
      <c r="M776" s="2">
        <v>3</v>
      </c>
    </row>
    <row r="777" spans="1:13">
      <c r="A777" s="2">
        <v>1702181</v>
      </c>
      <c r="B777" s="77">
        <v>43600.819444444445</v>
      </c>
      <c r="C777" s="2">
        <v>3</v>
      </c>
      <c r="D777" s="2" t="s">
        <v>81</v>
      </c>
      <c r="E777" s="2" t="s">
        <v>1857</v>
      </c>
      <c r="F777" s="2" t="s">
        <v>104</v>
      </c>
      <c r="G777" s="2" t="s">
        <v>1858</v>
      </c>
      <c r="H777" s="2" t="s">
        <v>78</v>
      </c>
      <c r="I777" s="2" t="s">
        <v>1859</v>
      </c>
      <c r="J777" s="2">
        <v>53.813828000000001</v>
      </c>
      <c r="K777" s="2">
        <v>-1.9023075</v>
      </c>
      <c r="L777" s="2" t="s">
        <v>80</v>
      </c>
      <c r="M777" s="2">
        <v>3</v>
      </c>
    </row>
    <row r="778" spans="1:13">
      <c r="A778" s="2">
        <v>1702741</v>
      </c>
      <c r="B778" s="77">
        <v>43586.583333333336</v>
      </c>
      <c r="C778" s="2">
        <v>3</v>
      </c>
      <c r="D778" s="2" t="s">
        <v>81</v>
      </c>
      <c r="E778" s="2" t="s">
        <v>1860</v>
      </c>
      <c r="F778" s="2" t="s">
        <v>83</v>
      </c>
      <c r="G778" s="2" t="s">
        <v>276</v>
      </c>
      <c r="H778" s="2" t="s">
        <v>78</v>
      </c>
      <c r="I778" s="2" t="s">
        <v>1861</v>
      </c>
      <c r="J778" s="2">
        <v>53.530442999999998</v>
      </c>
      <c r="K778" s="2">
        <v>-1.6525320999999999</v>
      </c>
      <c r="L778" s="2" t="s">
        <v>80</v>
      </c>
      <c r="M778" s="2">
        <v>3</v>
      </c>
    </row>
    <row r="779" spans="1:13">
      <c r="A779" s="2">
        <v>1696028</v>
      </c>
      <c r="B779" s="77">
        <v>43575.540277777778</v>
      </c>
      <c r="C779" s="2">
        <v>3</v>
      </c>
      <c r="D779" s="2" t="s">
        <v>81</v>
      </c>
      <c r="E779" s="2" t="s">
        <v>1862</v>
      </c>
      <c r="F779" s="2" t="s">
        <v>83</v>
      </c>
      <c r="G779" s="2" t="s">
        <v>1863</v>
      </c>
      <c r="H779" s="2" t="s">
        <v>78</v>
      </c>
      <c r="I779" s="2" t="s">
        <v>1864</v>
      </c>
      <c r="J779" s="2">
        <v>53.645060999999998</v>
      </c>
      <c r="K779" s="2">
        <v>-1.3401571000000001</v>
      </c>
      <c r="L779" s="2" t="s">
        <v>80</v>
      </c>
      <c r="M779" s="2">
        <v>3</v>
      </c>
    </row>
    <row r="780" spans="1:13">
      <c r="A780" s="2">
        <v>1696159</v>
      </c>
      <c r="B780" s="77">
        <v>43575.510416666664</v>
      </c>
      <c r="C780" s="2">
        <v>3</v>
      </c>
      <c r="D780" s="2" t="s">
        <v>81</v>
      </c>
      <c r="E780" s="2" t="s">
        <v>1865</v>
      </c>
      <c r="F780" s="2" t="s">
        <v>171</v>
      </c>
      <c r="G780" s="2" t="s">
        <v>1866</v>
      </c>
      <c r="H780" s="2" t="s">
        <v>237</v>
      </c>
      <c r="I780" s="2" t="s">
        <v>1867</v>
      </c>
      <c r="J780" s="2">
        <v>53.585692999999999</v>
      </c>
      <c r="K780" s="2">
        <v>-1.5283637000000001</v>
      </c>
      <c r="L780" s="2" t="s">
        <v>80</v>
      </c>
      <c r="M780" s="2">
        <v>3</v>
      </c>
    </row>
    <row r="781" spans="1:13">
      <c r="A781" s="2">
        <v>1694646</v>
      </c>
      <c r="B781" s="77">
        <v>43571.453472222223</v>
      </c>
      <c r="C781" s="2">
        <v>3</v>
      </c>
      <c r="D781" s="2" t="s">
        <v>81</v>
      </c>
      <c r="E781" s="2" t="s">
        <v>1868</v>
      </c>
      <c r="F781" s="2" t="s">
        <v>163</v>
      </c>
      <c r="G781" s="2" t="s">
        <v>1869</v>
      </c>
      <c r="H781" s="2" t="s">
        <v>121</v>
      </c>
      <c r="I781" s="2" t="s">
        <v>1870</v>
      </c>
      <c r="J781" s="2">
        <v>53.665514999999999</v>
      </c>
      <c r="K781" s="2">
        <v>-1.8111489000000001</v>
      </c>
      <c r="L781" s="2" t="s">
        <v>80</v>
      </c>
      <c r="M781" s="2">
        <v>3</v>
      </c>
    </row>
    <row r="782" spans="1:13">
      <c r="A782" s="2">
        <v>1694363</v>
      </c>
      <c r="B782" s="77">
        <v>43569.46875</v>
      </c>
      <c r="C782" s="2">
        <v>3</v>
      </c>
      <c r="D782" s="2" t="s">
        <v>81</v>
      </c>
      <c r="E782" s="2" t="s">
        <v>1871</v>
      </c>
      <c r="F782" s="2" t="s">
        <v>104</v>
      </c>
      <c r="G782" s="2" t="s">
        <v>1872</v>
      </c>
      <c r="H782" s="2" t="s">
        <v>121</v>
      </c>
      <c r="I782" s="2" t="s">
        <v>1873</v>
      </c>
      <c r="J782" s="2">
        <v>53.970098</v>
      </c>
      <c r="K782" s="2">
        <v>-1.1075995999999999</v>
      </c>
      <c r="L782" s="2" t="s">
        <v>80</v>
      </c>
      <c r="M782" s="2">
        <v>3</v>
      </c>
    </row>
    <row r="783" spans="1:13">
      <c r="A783" s="2">
        <v>1690629</v>
      </c>
      <c r="B783" s="77">
        <v>43553.594444444447</v>
      </c>
      <c r="C783" s="2">
        <v>3</v>
      </c>
      <c r="D783" s="2" t="s">
        <v>81</v>
      </c>
      <c r="E783" s="2" t="s">
        <v>1874</v>
      </c>
      <c r="F783" s="2" t="s">
        <v>163</v>
      </c>
      <c r="G783" s="2" t="s">
        <v>810</v>
      </c>
      <c r="H783" s="2" t="s">
        <v>78</v>
      </c>
      <c r="I783" s="2" t="s">
        <v>1875</v>
      </c>
      <c r="J783" s="2">
        <v>53.463403999999997</v>
      </c>
      <c r="K783" s="2">
        <v>-1.4236806</v>
      </c>
      <c r="L783" s="2" t="s">
        <v>80</v>
      </c>
      <c r="M783" s="2">
        <v>3</v>
      </c>
    </row>
    <row r="784" spans="1:13">
      <c r="A784" s="2">
        <v>1690071</v>
      </c>
      <c r="B784" s="77">
        <v>43552.411805555559</v>
      </c>
      <c r="C784" s="2">
        <v>3</v>
      </c>
      <c r="D784" s="2" t="s">
        <v>81</v>
      </c>
      <c r="E784" s="2" t="s">
        <v>1876</v>
      </c>
      <c r="F784" s="2" t="s">
        <v>104</v>
      </c>
      <c r="G784" s="2" t="s">
        <v>1877</v>
      </c>
      <c r="H784" s="2" t="s">
        <v>121</v>
      </c>
      <c r="I784" s="2" t="s">
        <v>1878</v>
      </c>
      <c r="J784" s="2">
        <v>53.713731000000003</v>
      </c>
      <c r="K784" s="2">
        <v>-1.2657338</v>
      </c>
      <c r="L784" s="2" t="s">
        <v>80</v>
      </c>
      <c r="M784" s="2">
        <v>3</v>
      </c>
    </row>
    <row r="785" spans="1:13">
      <c r="A785" s="2">
        <v>1689119</v>
      </c>
      <c r="B785" s="77">
        <v>43548.463194444441</v>
      </c>
      <c r="C785" s="2">
        <v>3</v>
      </c>
      <c r="D785" s="2" t="s">
        <v>81</v>
      </c>
      <c r="E785" s="2" t="s">
        <v>1879</v>
      </c>
      <c r="F785" s="2" t="s">
        <v>104</v>
      </c>
      <c r="G785" s="2" t="s">
        <v>1880</v>
      </c>
      <c r="H785" s="2" t="s">
        <v>78</v>
      </c>
      <c r="I785" s="2" t="s">
        <v>1881</v>
      </c>
      <c r="J785" s="2">
        <v>53.598725000000002</v>
      </c>
      <c r="K785" s="2">
        <v>-1.2912258999999999</v>
      </c>
      <c r="L785" s="2" t="s">
        <v>80</v>
      </c>
      <c r="M785" s="2">
        <v>3</v>
      </c>
    </row>
    <row r="786" spans="1:13">
      <c r="A786" s="2">
        <v>1688268</v>
      </c>
      <c r="B786" s="77">
        <v>43544.5</v>
      </c>
      <c r="C786" s="2">
        <v>3</v>
      </c>
      <c r="D786" s="2" t="s">
        <v>81</v>
      </c>
      <c r="E786" s="2" t="s">
        <v>1882</v>
      </c>
      <c r="F786" s="2" t="s">
        <v>163</v>
      </c>
      <c r="G786" s="2" t="s">
        <v>1883</v>
      </c>
      <c r="H786" s="2" t="s">
        <v>78</v>
      </c>
      <c r="I786" s="2" t="s">
        <v>1884</v>
      </c>
      <c r="J786" s="2">
        <v>54.236705000000001</v>
      </c>
      <c r="K786" s="2">
        <v>-0.98287327000000002</v>
      </c>
      <c r="L786" s="2" t="s">
        <v>80</v>
      </c>
      <c r="M786" s="2">
        <v>3</v>
      </c>
    </row>
    <row r="787" spans="1:13">
      <c r="A787" s="2">
        <v>1685313</v>
      </c>
      <c r="B787" s="77">
        <v>43531.538194444445</v>
      </c>
      <c r="C787" s="2">
        <v>3</v>
      </c>
      <c r="D787" s="2" t="s">
        <v>81</v>
      </c>
      <c r="E787" s="2">
        <v>35776000240</v>
      </c>
      <c r="F787" s="2" t="s">
        <v>83</v>
      </c>
      <c r="G787" s="2" t="s">
        <v>1885</v>
      </c>
      <c r="H787" s="2" t="s">
        <v>237</v>
      </c>
      <c r="I787" s="2" t="s">
        <v>1886</v>
      </c>
      <c r="J787" s="2">
        <v>54.447440999999998</v>
      </c>
      <c r="K787" s="2">
        <v>-1.6457603000000001</v>
      </c>
      <c r="L787" s="2" t="s">
        <v>80</v>
      </c>
      <c r="M787" s="2">
        <v>3</v>
      </c>
    </row>
    <row r="788" spans="1:13">
      <c r="A788" s="2">
        <v>1684587</v>
      </c>
      <c r="B788" s="77">
        <v>43528.447916666664</v>
      </c>
      <c r="C788" s="2">
        <v>3</v>
      </c>
      <c r="D788" s="2" t="s">
        <v>81</v>
      </c>
      <c r="E788" s="2" t="s">
        <v>1887</v>
      </c>
      <c r="F788" s="2" t="s">
        <v>83</v>
      </c>
      <c r="G788" s="2" t="s">
        <v>1888</v>
      </c>
      <c r="H788" s="2" t="s">
        <v>121</v>
      </c>
      <c r="I788" s="2" t="s">
        <v>1889</v>
      </c>
      <c r="J788" s="2">
        <v>54.403745999999998</v>
      </c>
      <c r="K788" s="2">
        <v>-0.72660130000000001</v>
      </c>
      <c r="L788" s="2" t="s">
        <v>80</v>
      </c>
      <c r="M788" s="2">
        <v>3</v>
      </c>
    </row>
    <row r="789" spans="1:13">
      <c r="A789" s="2">
        <v>1683225</v>
      </c>
      <c r="B789" s="77">
        <v>43523.78125</v>
      </c>
      <c r="C789" s="2">
        <v>3</v>
      </c>
      <c r="D789" s="2" t="s">
        <v>81</v>
      </c>
      <c r="E789" s="2" t="s">
        <v>1154</v>
      </c>
      <c r="F789" s="2" t="s">
        <v>233</v>
      </c>
      <c r="G789" s="2" t="s">
        <v>1890</v>
      </c>
      <c r="H789" s="2" t="s">
        <v>78</v>
      </c>
      <c r="I789" s="2" t="s">
        <v>1891</v>
      </c>
      <c r="J789" s="2">
        <v>54.300362999999997</v>
      </c>
      <c r="K789" s="2">
        <v>-1.5502933000000001</v>
      </c>
      <c r="L789" s="2" t="s">
        <v>80</v>
      </c>
      <c r="M789" s="2">
        <v>3</v>
      </c>
    </row>
    <row r="790" spans="1:13">
      <c r="A790" s="2">
        <v>1683529</v>
      </c>
      <c r="B790" s="77">
        <v>43520.475694444445</v>
      </c>
      <c r="C790" s="2">
        <v>3</v>
      </c>
      <c r="D790" s="2" t="s">
        <v>81</v>
      </c>
      <c r="E790" s="2" t="s">
        <v>1892</v>
      </c>
      <c r="F790" s="2" t="s">
        <v>163</v>
      </c>
      <c r="G790" s="2" t="s">
        <v>1893</v>
      </c>
      <c r="H790" s="2" t="s">
        <v>78</v>
      </c>
      <c r="I790" s="2" t="s">
        <v>1894</v>
      </c>
      <c r="J790" s="2">
        <v>53.758924</v>
      </c>
      <c r="K790" s="2">
        <v>-1.5691994</v>
      </c>
      <c r="L790" s="2" t="s">
        <v>80</v>
      </c>
      <c r="M790" s="2">
        <v>3</v>
      </c>
    </row>
    <row r="791" spans="1:13">
      <c r="A791" s="2">
        <v>1682277</v>
      </c>
      <c r="B791" s="77">
        <v>43519.583333333336</v>
      </c>
      <c r="C791" s="2">
        <v>3</v>
      </c>
      <c r="D791" s="2" t="s">
        <v>81</v>
      </c>
      <c r="E791" s="2" t="s">
        <v>1895</v>
      </c>
      <c r="F791" s="2" t="s">
        <v>104</v>
      </c>
      <c r="G791" s="2" t="s">
        <v>1896</v>
      </c>
      <c r="H791" s="2" t="s">
        <v>78</v>
      </c>
      <c r="I791" s="2" t="s">
        <v>1897</v>
      </c>
      <c r="J791" s="2">
        <v>53.436225</v>
      </c>
      <c r="K791" s="2">
        <v>-1.5379069999999999</v>
      </c>
      <c r="L791" s="2" t="s">
        <v>80</v>
      </c>
      <c r="M791" s="2">
        <v>3</v>
      </c>
    </row>
    <row r="792" spans="1:13">
      <c r="A792" s="2">
        <v>1681395</v>
      </c>
      <c r="B792" s="77">
        <v>43516.375</v>
      </c>
      <c r="C792" s="2">
        <v>3</v>
      </c>
      <c r="D792" s="2" t="s">
        <v>81</v>
      </c>
      <c r="E792" s="2" t="s">
        <v>1898</v>
      </c>
      <c r="F792" s="2" t="s">
        <v>440</v>
      </c>
      <c r="G792" s="2" t="s">
        <v>530</v>
      </c>
      <c r="H792" s="2" t="s">
        <v>78</v>
      </c>
      <c r="I792" s="2" t="s">
        <v>1899</v>
      </c>
      <c r="J792" s="2">
        <v>54.235374999999998</v>
      </c>
      <c r="K792" s="2">
        <v>-0.41020813</v>
      </c>
      <c r="L792" s="2" t="s">
        <v>80</v>
      </c>
      <c r="M792" s="2">
        <v>3</v>
      </c>
    </row>
    <row r="793" spans="1:13">
      <c r="A793" s="2">
        <v>1681044</v>
      </c>
      <c r="B793" s="77">
        <v>43515.409722222219</v>
      </c>
      <c r="C793" s="2">
        <v>3</v>
      </c>
      <c r="D793" s="2" t="s">
        <v>81</v>
      </c>
      <c r="E793" s="2" t="s">
        <v>1900</v>
      </c>
      <c r="F793" s="2" t="s">
        <v>83</v>
      </c>
      <c r="G793" s="2" t="s">
        <v>1901</v>
      </c>
      <c r="H793" s="2" t="s">
        <v>121</v>
      </c>
      <c r="I793" s="2" t="s">
        <v>1902</v>
      </c>
      <c r="J793" s="2">
        <v>53.897725000000001</v>
      </c>
      <c r="K793" s="2">
        <v>-2.1455685999999998</v>
      </c>
      <c r="L793" s="2" t="s">
        <v>80</v>
      </c>
      <c r="M793" s="2">
        <v>3</v>
      </c>
    </row>
    <row r="794" spans="1:13">
      <c r="A794" s="2">
        <v>1679554</v>
      </c>
      <c r="B794" s="77">
        <v>43508.444444444445</v>
      </c>
      <c r="C794" s="2">
        <v>3</v>
      </c>
      <c r="D794" s="2" t="s">
        <v>81</v>
      </c>
      <c r="E794" s="2" t="s">
        <v>280</v>
      </c>
      <c r="F794" s="2" t="s">
        <v>104</v>
      </c>
      <c r="G794" s="2" t="s">
        <v>1085</v>
      </c>
      <c r="H794" s="2" t="s">
        <v>78</v>
      </c>
      <c r="I794" s="2" t="s">
        <v>1903</v>
      </c>
      <c r="J794" s="2">
        <v>53.832034999999998</v>
      </c>
      <c r="K794" s="2">
        <v>-1.4938309999999999</v>
      </c>
      <c r="L794" s="2" t="s">
        <v>80</v>
      </c>
      <c r="M794" s="2">
        <v>3</v>
      </c>
    </row>
    <row r="795" spans="1:13">
      <c r="A795" s="2">
        <v>1679236</v>
      </c>
      <c r="B795" s="77">
        <v>43507.5</v>
      </c>
      <c r="C795" s="2">
        <v>3</v>
      </c>
      <c r="D795" s="2" t="s">
        <v>81</v>
      </c>
      <c r="E795" s="2" t="s">
        <v>1904</v>
      </c>
      <c r="F795" s="2" t="s">
        <v>83</v>
      </c>
      <c r="G795" s="2" t="s">
        <v>1905</v>
      </c>
      <c r="H795" s="2" t="s">
        <v>78</v>
      </c>
      <c r="I795" s="2" t="s">
        <v>1906</v>
      </c>
      <c r="J795" s="2">
        <v>54.438048000000002</v>
      </c>
      <c r="K795" s="2">
        <v>-0.75905789000000001</v>
      </c>
      <c r="L795" s="2" t="s">
        <v>80</v>
      </c>
      <c r="M795" s="2">
        <v>3</v>
      </c>
    </row>
    <row r="796" spans="1:13">
      <c r="A796" s="2">
        <v>1678899</v>
      </c>
      <c r="B796" s="77">
        <v>43504.75</v>
      </c>
      <c r="C796" s="2">
        <v>3</v>
      </c>
      <c r="D796" s="2" t="s">
        <v>81</v>
      </c>
      <c r="E796" s="2" t="s">
        <v>1907</v>
      </c>
      <c r="F796" s="2" t="s">
        <v>104</v>
      </c>
      <c r="G796" s="2" t="s">
        <v>1908</v>
      </c>
      <c r="H796" s="2" t="s">
        <v>78</v>
      </c>
      <c r="I796" s="2" t="s">
        <v>1909</v>
      </c>
      <c r="J796" s="2">
        <v>53.769894999999998</v>
      </c>
      <c r="K796" s="2">
        <v>-1.3780889000000001</v>
      </c>
      <c r="L796" s="2" t="s">
        <v>80</v>
      </c>
      <c r="M796" s="2">
        <v>3</v>
      </c>
    </row>
    <row r="797" spans="1:13">
      <c r="A797" s="2">
        <v>1678829</v>
      </c>
      <c r="B797" s="77">
        <v>43504.4375</v>
      </c>
      <c r="C797" s="2">
        <v>3</v>
      </c>
      <c r="D797" s="2" t="s">
        <v>81</v>
      </c>
      <c r="E797" s="2" t="s">
        <v>1910</v>
      </c>
      <c r="F797" s="2" t="s">
        <v>163</v>
      </c>
      <c r="G797" s="2" t="s">
        <v>1366</v>
      </c>
      <c r="H797" s="2" t="s">
        <v>78</v>
      </c>
      <c r="I797" s="2" t="s">
        <v>1911</v>
      </c>
      <c r="J797" s="2">
        <v>53.300007999999998</v>
      </c>
      <c r="K797" s="2">
        <v>-1.4744972000000001</v>
      </c>
      <c r="L797" s="2" t="s">
        <v>80</v>
      </c>
      <c r="M797" s="2">
        <v>3</v>
      </c>
    </row>
    <row r="798" spans="1:13">
      <c r="A798" s="2">
        <v>1678434</v>
      </c>
      <c r="B798" s="77">
        <v>43502.666666666664</v>
      </c>
      <c r="C798" s="2">
        <v>3</v>
      </c>
      <c r="D798" s="2" t="s">
        <v>81</v>
      </c>
      <c r="E798" s="2" t="s">
        <v>500</v>
      </c>
      <c r="F798" s="2" t="s">
        <v>83</v>
      </c>
      <c r="G798" s="2" t="s">
        <v>1912</v>
      </c>
      <c r="H798" s="2" t="s">
        <v>78</v>
      </c>
      <c r="I798" s="2" t="s">
        <v>1913</v>
      </c>
      <c r="J798" s="2">
        <v>53.697895000000003</v>
      </c>
      <c r="K798" s="2">
        <v>-0.79138180000000002</v>
      </c>
      <c r="L798" s="2" t="s">
        <v>80</v>
      </c>
      <c r="M798" s="2">
        <v>3</v>
      </c>
    </row>
    <row r="799" spans="1:13">
      <c r="A799" s="2">
        <v>1678287</v>
      </c>
      <c r="B799" s="77">
        <v>43502.416666666664</v>
      </c>
      <c r="C799" s="2">
        <v>3</v>
      </c>
      <c r="D799" s="2" t="s">
        <v>81</v>
      </c>
      <c r="E799" s="2" t="s">
        <v>1833</v>
      </c>
      <c r="F799" s="2" t="s">
        <v>104</v>
      </c>
      <c r="G799" s="2" t="s">
        <v>1914</v>
      </c>
      <c r="H799" s="2" t="s">
        <v>78</v>
      </c>
      <c r="I799" s="2" t="s">
        <v>1915</v>
      </c>
      <c r="J799" s="2">
        <v>53.853242000000002</v>
      </c>
      <c r="K799" s="2">
        <v>-1.9174937000000001</v>
      </c>
      <c r="L799" s="2" t="s">
        <v>80</v>
      </c>
      <c r="M799" s="2">
        <v>3</v>
      </c>
    </row>
    <row r="800" spans="1:13">
      <c r="A800" s="2">
        <v>1678188</v>
      </c>
      <c r="B800" s="77">
        <v>43501.666666666664</v>
      </c>
      <c r="C800" s="2">
        <v>3</v>
      </c>
      <c r="D800" s="2" t="s">
        <v>81</v>
      </c>
      <c r="E800" s="2" t="s">
        <v>500</v>
      </c>
      <c r="F800" s="2" t="s">
        <v>83</v>
      </c>
      <c r="G800" s="2" t="s">
        <v>601</v>
      </c>
      <c r="H800" s="2" t="s">
        <v>78</v>
      </c>
      <c r="I800" s="2" t="s">
        <v>1916</v>
      </c>
      <c r="J800" s="2">
        <v>54.085526999999999</v>
      </c>
      <c r="K800" s="2">
        <v>-1.2378627</v>
      </c>
      <c r="L800" s="2" t="s">
        <v>80</v>
      </c>
      <c r="M800" s="2">
        <v>3</v>
      </c>
    </row>
    <row r="801" spans="1:13">
      <c r="A801" s="2">
        <v>1677463</v>
      </c>
      <c r="B801" s="77">
        <v>43497.54791666667</v>
      </c>
      <c r="C801" s="2">
        <v>3</v>
      </c>
      <c r="D801" s="2" t="s">
        <v>81</v>
      </c>
      <c r="E801" s="2" t="s">
        <v>1917</v>
      </c>
      <c r="F801" s="2" t="s">
        <v>171</v>
      </c>
      <c r="G801" s="2" t="s">
        <v>1918</v>
      </c>
      <c r="H801" s="2" t="s">
        <v>78</v>
      </c>
      <c r="I801" s="2" t="s">
        <v>1919</v>
      </c>
      <c r="J801" s="2">
        <v>53.830621999999998</v>
      </c>
      <c r="K801" s="2">
        <v>-1.5769122</v>
      </c>
      <c r="L801" s="2" t="s">
        <v>80</v>
      </c>
      <c r="M801" s="2">
        <v>3</v>
      </c>
    </row>
    <row r="802" spans="1:13">
      <c r="A802" s="2">
        <v>1676264</v>
      </c>
      <c r="B802" s="77">
        <v>43490.555555555555</v>
      </c>
      <c r="C802" s="2">
        <v>3</v>
      </c>
      <c r="D802" s="2" t="s">
        <v>81</v>
      </c>
      <c r="E802" s="2" t="s">
        <v>1920</v>
      </c>
      <c r="F802" s="2" t="s">
        <v>171</v>
      </c>
      <c r="G802" s="2" t="s">
        <v>1921</v>
      </c>
      <c r="H802" s="2" t="s">
        <v>78</v>
      </c>
      <c r="I802" s="2" t="s">
        <v>1922</v>
      </c>
      <c r="J802" s="2">
        <v>53.339972000000003</v>
      </c>
      <c r="K802" s="2">
        <v>-1.3602685999999999</v>
      </c>
      <c r="L802" s="2" t="s">
        <v>80</v>
      </c>
      <c r="M802" s="2">
        <v>3</v>
      </c>
    </row>
    <row r="803" spans="1:13">
      <c r="A803" s="2">
        <v>1676059</v>
      </c>
      <c r="B803" s="77">
        <v>43489.746527777781</v>
      </c>
      <c r="C803" s="2">
        <v>3</v>
      </c>
      <c r="D803" s="2" t="s">
        <v>81</v>
      </c>
      <c r="E803" s="2" t="s">
        <v>1923</v>
      </c>
      <c r="F803" s="2" t="s">
        <v>171</v>
      </c>
      <c r="G803" s="2" t="s">
        <v>1924</v>
      </c>
      <c r="H803" s="2" t="s">
        <v>78</v>
      </c>
      <c r="I803" s="2" t="s">
        <v>1925</v>
      </c>
      <c r="J803" s="2">
        <v>53.522858999999997</v>
      </c>
      <c r="K803" s="2">
        <v>-1.6658674</v>
      </c>
      <c r="L803" s="2" t="s">
        <v>80</v>
      </c>
      <c r="M803" s="2">
        <v>3</v>
      </c>
    </row>
    <row r="804" spans="1:13">
      <c r="A804" s="2">
        <v>1674436</v>
      </c>
      <c r="B804" s="77">
        <v>43481.633333333331</v>
      </c>
      <c r="C804" s="2">
        <v>3</v>
      </c>
      <c r="D804" s="2" t="s">
        <v>81</v>
      </c>
      <c r="E804" s="2" t="s">
        <v>1926</v>
      </c>
      <c r="F804" s="2" t="s">
        <v>104</v>
      </c>
      <c r="G804" s="2" t="s">
        <v>1927</v>
      </c>
      <c r="H804" s="2" t="s">
        <v>121</v>
      </c>
      <c r="I804" s="2" t="s">
        <v>1928</v>
      </c>
      <c r="J804" s="2">
        <v>53.786807000000003</v>
      </c>
      <c r="K804" s="2">
        <v>-1.4073753</v>
      </c>
      <c r="L804" s="2" t="s">
        <v>80</v>
      </c>
      <c r="M804" s="2">
        <v>3</v>
      </c>
    </row>
    <row r="805" spans="1:13">
      <c r="A805" s="2">
        <v>1673384</v>
      </c>
      <c r="B805" s="77">
        <v>43476.416666666664</v>
      </c>
      <c r="C805" s="2">
        <v>3</v>
      </c>
      <c r="D805" s="2" t="s">
        <v>81</v>
      </c>
      <c r="E805" s="2" t="s">
        <v>1900</v>
      </c>
      <c r="F805" s="2" t="s">
        <v>104</v>
      </c>
      <c r="G805" s="2" t="s">
        <v>1929</v>
      </c>
      <c r="H805" s="2" t="s">
        <v>121</v>
      </c>
      <c r="I805" s="2" t="s">
        <v>1930</v>
      </c>
      <c r="J805" s="2">
        <v>53.897804000000001</v>
      </c>
      <c r="K805" s="2">
        <v>-2.1471363000000001</v>
      </c>
      <c r="L805" s="2" t="s">
        <v>80</v>
      </c>
      <c r="M805" s="2">
        <v>3</v>
      </c>
    </row>
    <row r="806" spans="1:13">
      <c r="A806" s="2">
        <v>1673817</v>
      </c>
      <c r="B806" s="77">
        <v>43476.365972222222</v>
      </c>
      <c r="C806" s="2">
        <v>3</v>
      </c>
      <c r="D806" s="2" t="s">
        <v>81</v>
      </c>
      <c r="E806" s="2" t="s">
        <v>1931</v>
      </c>
      <c r="F806" s="2" t="s">
        <v>119</v>
      </c>
      <c r="G806" s="2" t="s">
        <v>1208</v>
      </c>
      <c r="H806" s="2" t="s">
        <v>78</v>
      </c>
      <c r="I806" s="2" t="s">
        <v>1932</v>
      </c>
      <c r="J806" s="2">
        <v>53.729481</v>
      </c>
      <c r="K806" s="2">
        <v>-1.9586899</v>
      </c>
      <c r="L806" s="2" t="s">
        <v>80</v>
      </c>
      <c r="M806" s="2">
        <v>3</v>
      </c>
    </row>
    <row r="807" spans="1:13">
      <c r="A807" s="2">
        <v>1672960</v>
      </c>
      <c r="B807" s="77">
        <v>43474.572916666664</v>
      </c>
      <c r="C807" s="2">
        <v>3</v>
      </c>
      <c r="D807" s="2" t="s">
        <v>81</v>
      </c>
      <c r="E807" s="2" t="s">
        <v>1933</v>
      </c>
      <c r="F807" s="2" t="s">
        <v>311</v>
      </c>
      <c r="G807" s="2" t="s">
        <v>1208</v>
      </c>
      <c r="H807" s="2" t="s">
        <v>121</v>
      </c>
      <c r="I807" s="2" t="s">
        <v>1934</v>
      </c>
      <c r="J807" s="2">
        <v>53.730393999999997</v>
      </c>
      <c r="K807" s="2">
        <v>-1.9805157</v>
      </c>
      <c r="L807" s="2" t="s">
        <v>80</v>
      </c>
      <c r="M807" s="2">
        <v>3</v>
      </c>
    </row>
    <row r="808" spans="1:13">
      <c r="A808" s="2">
        <v>1671913</v>
      </c>
      <c r="B808" s="77">
        <v>43469.461805555555</v>
      </c>
      <c r="C808" s="2">
        <v>3</v>
      </c>
      <c r="D808" s="2" t="s">
        <v>81</v>
      </c>
      <c r="E808" s="2" t="s">
        <v>1935</v>
      </c>
      <c r="F808" s="2" t="s">
        <v>83</v>
      </c>
      <c r="G808" s="2" t="s">
        <v>1247</v>
      </c>
      <c r="H808" s="2" t="s">
        <v>121</v>
      </c>
      <c r="I808" s="2" t="s">
        <v>1936</v>
      </c>
      <c r="J808" s="2">
        <v>53.697040999999999</v>
      </c>
      <c r="K808" s="2">
        <v>-1.9970243000000001</v>
      </c>
      <c r="L808" s="2" t="s">
        <v>80</v>
      </c>
      <c r="M808" s="2">
        <v>3</v>
      </c>
    </row>
    <row r="809" spans="1:13">
      <c r="A809" s="2">
        <v>1743535</v>
      </c>
      <c r="B809" s="77">
        <v>43741.447916666664</v>
      </c>
      <c r="C809" s="2">
        <v>3</v>
      </c>
      <c r="D809" s="2" t="s">
        <v>143</v>
      </c>
      <c r="E809" s="2" t="s">
        <v>1917</v>
      </c>
      <c r="F809" s="2" t="s">
        <v>104</v>
      </c>
      <c r="G809" s="2" t="s">
        <v>1937</v>
      </c>
      <c r="H809" s="2" t="s">
        <v>78</v>
      </c>
      <c r="I809" s="2" t="s">
        <v>1938</v>
      </c>
      <c r="J809" s="2">
        <v>53.830692999999997</v>
      </c>
      <c r="K809" s="2">
        <v>-1.5766834999999999</v>
      </c>
      <c r="L809" s="2" t="s">
        <v>80</v>
      </c>
      <c r="M809" s="2">
        <v>3</v>
      </c>
    </row>
    <row r="810" spans="1:13">
      <c r="A810" s="2">
        <v>1746981</v>
      </c>
      <c r="B810" s="77">
        <v>43750.604166666664</v>
      </c>
      <c r="C810" s="2">
        <v>3</v>
      </c>
      <c r="D810" s="2" t="s">
        <v>94</v>
      </c>
      <c r="E810" s="2" t="s">
        <v>1939</v>
      </c>
      <c r="F810" s="2" t="s">
        <v>96</v>
      </c>
      <c r="G810" s="2" t="s">
        <v>1940</v>
      </c>
      <c r="H810" s="2" t="s">
        <v>78</v>
      </c>
      <c r="I810" s="2" t="s">
        <v>1941</v>
      </c>
      <c r="J810" s="2">
        <v>53.441214000000002</v>
      </c>
      <c r="K810" s="2">
        <v>-1.4077519999999999</v>
      </c>
      <c r="L810" s="2" t="s">
        <v>80</v>
      </c>
      <c r="M810" s="2">
        <v>3</v>
      </c>
    </row>
    <row r="811" spans="1:13">
      <c r="A811" s="2">
        <v>1744771</v>
      </c>
      <c r="B811" s="77">
        <v>43746.746527777781</v>
      </c>
      <c r="C811" s="2">
        <v>3</v>
      </c>
      <c r="D811" s="2" t="s">
        <v>94</v>
      </c>
      <c r="E811" s="2" t="s">
        <v>1939</v>
      </c>
      <c r="F811" s="2" t="s">
        <v>96</v>
      </c>
      <c r="G811" s="2" t="s">
        <v>1940</v>
      </c>
      <c r="H811" s="2" t="s">
        <v>237</v>
      </c>
      <c r="I811" s="2" t="s">
        <v>1942</v>
      </c>
      <c r="J811" s="2">
        <v>53.440531</v>
      </c>
      <c r="K811" s="2">
        <v>-1.4077615000000001</v>
      </c>
      <c r="L811" s="2" t="s">
        <v>80</v>
      </c>
      <c r="M811" s="2">
        <v>3</v>
      </c>
    </row>
    <row r="812" spans="1:13">
      <c r="A812" s="2">
        <v>1737182</v>
      </c>
      <c r="B812" s="77">
        <v>43719.46875</v>
      </c>
      <c r="C812" s="2">
        <v>3</v>
      </c>
      <c r="D812" s="2" t="s">
        <v>94</v>
      </c>
      <c r="E812" s="2" t="s">
        <v>1939</v>
      </c>
      <c r="F812" s="2" t="s">
        <v>96</v>
      </c>
      <c r="G812" s="2" t="s">
        <v>1940</v>
      </c>
      <c r="H812" s="2" t="s">
        <v>78</v>
      </c>
      <c r="I812" s="2" t="s">
        <v>1943</v>
      </c>
      <c r="J812" s="2">
        <v>53.440576</v>
      </c>
      <c r="K812" s="2">
        <v>-1.4076404</v>
      </c>
      <c r="L812" s="2" t="s">
        <v>80</v>
      </c>
      <c r="M812" s="2">
        <v>3</v>
      </c>
    </row>
    <row r="813" spans="1:13">
      <c r="A813" s="2">
        <v>1728588</v>
      </c>
      <c r="B813" s="77">
        <v>43688.645833333336</v>
      </c>
      <c r="C813" s="2">
        <v>3</v>
      </c>
      <c r="D813" s="2" t="s">
        <v>94</v>
      </c>
      <c r="E813" s="2" t="s">
        <v>1939</v>
      </c>
      <c r="F813" s="2" t="s">
        <v>96</v>
      </c>
      <c r="G813" s="2" t="s">
        <v>1940</v>
      </c>
      <c r="H813" s="2" t="s">
        <v>121</v>
      </c>
      <c r="I813" s="2" t="s">
        <v>1944</v>
      </c>
      <c r="J813" s="2">
        <v>53.439768000000001</v>
      </c>
      <c r="K813" s="2">
        <v>-1.4079828000000001</v>
      </c>
      <c r="L813" s="2" t="s">
        <v>80</v>
      </c>
      <c r="M813" s="2">
        <v>3</v>
      </c>
    </row>
    <row r="814" spans="1:13">
      <c r="A814" s="2">
        <v>1726423</v>
      </c>
      <c r="B814" s="77">
        <v>43682.361111111109</v>
      </c>
      <c r="C814" s="2">
        <v>3</v>
      </c>
      <c r="D814" s="2" t="s">
        <v>94</v>
      </c>
      <c r="E814" s="2" t="s">
        <v>1945</v>
      </c>
      <c r="F814" s="2" t="s">
        <v>1110</v>
      </c>
      <c r="G814" s="2" t="s">
        <v>1946</v>
      </c>
      <c r="H814" s="2" t="s">
        <v>78</v>
      </c>
      <c r="I814" s="2" t="s">
        <v>1947</v>
      </c>
      <c r="J814" s="2">
        <v>53.690604</v>
      </c>
      <c r="K814" s="2">
        <v>-1.8375372999999999</v>
      </c>
      <c r="L814" s="2" t="s">
        <v>80</v>
      </c>
      <c r="M814" s="2">
        <v>3</v>
      </c>
    </row>
    <row r="815" spans="1:13">
      <c r="A815" s="2">
        <v>1711874</v>
      </c>
      <c r="B815" s="77">
        <v>43637.416666666664</v>
      </c>
      <c r="C815" s="2">
        <v>3</v>
      </c>
      <c r="D815" s="2" t="s">
        <v>94</v>
      </c>
      <c r="E815" s="2" t="s">
        <v>1948</v>
      </c>
      <c r="F815" s="2" t="s">
        <v>1110</v>
      </c>
      <c r="G815" s="2" t="s">
        <v>839</v>
      </c>
      <c r="H815" s="2" t="s">
        <v>78</v>
      </c>
      <c r="I815" s="2" t="s">
        <v>1949</v>
      </c>
      <c r="J815" s="2">
        <v>53.583961000000002</v>
      </c>
      <c r="K815" s="2">
        <v>-1.1766266000000001</v>
      </c>
      <c r="L815" s="2" t="s">
        <v>80</v>
      </c>
      <c r="M815" s="2">
        <v>3</v>
      </c>
    </row>
    <row r="816" spans="1:13">
      <c r="A816" s="2">
        <v>1702467</v>
      </c>
      <c r="B816" s="77">
        <v>43601.75</v>
      </c>
      <c r="C816" s="2">
        <v>3</v>
      </c>
      <c r="D816" s="2" t="s">
        <v>94</v>
      </c>
      <c r="E816" s="2" t="s">
        <v>1950</v>
      </c>
      <c r="F816" s="2" t="s">
        <v>96</v>
      </c>
      <c r="G816" s="2" t="s">
        <v>1951</v>
      </c>
      <c r="H816" s="2" t="s">
        <v>121</v>
      </c>
      <c r="I816" s="2" t="s">
        <v>1952</v>
      </c>
      <c r="J816" s="2">
        <v>54.498595999999999</v>
      </c>
      <c r="K816" s="2">
        <v>-0.6594949</v>
      </c>
      <c r="L816" s="2" t="s">
        <v>80</v>
      </c>
      <c r="M816" s="2">
        <v>3</v>
      </c>
    </row>
    <row r="817" spans="1:13">
      <c r="A817" s="2">
        <v>1678109</v>
      </c>
      <c r="B817" s="77">
        <v>43501.430555555555</v>
      </c>
      <c r="C817" s="2">
        <v>3</v>
      </c>
      <c r="D817" s="2" t="s">
        <v>94</v>
      </c>
      <c r="E817" s="2" t="s">
        <v>1953</v>
      </c>
      <c r="F817" s="2" t="s">
        <v>96</v>
      </c>
      <c r="G817" s="2" t="s">
        <v>1954</v>
      </c>
      <c r="H817" s="2" t="s">
        <v>78</v>
      </c>
      <c r="I817" s="2" t="s">
        <v>1955</v>
      </c>
      <c r="J817" s="2">
        <v>53.750343999999998</v>
      </c>
      <c r="K817" s="2">
        <v>-2.0577702000000002</v>
      </c>
      <c r="L817" s="2" t="s">
        <v>80</v>
      </c>
      <c r="M817" s="2">
        <v>3</v>
      </c>
    </row>
    <row r="818" spans="1:13">
      <c r="A818" s="2">
        <v>1686193</v>
      </c>
      <c r="B818" s="77">
        <v>43535.454861111109</v>
      </c>
      <c r="C818" s="2">
        <v>3</v>
      </c>
      <c r="D818" s="2" t="s">
        <v>1666</v>
      </c>
      <c r="E818" s="2" t="s">
        <v>1956</v>
      </c>
      <c r="F818" s="2" t="s">
        <v>83</v>
      </c>
      <c r="G818" s="2" t="s">
        <v>1957</v>
      </c>
      <c r="H818" s="2" t="s">
        <v>78</v>
      </c>
      <c r="I818" s="2" t="s">
        <v>1958</v>
      </c>
      <c r="J818" s="2">
        <v>53.342112999999998</v>
      </c>
      <c r="K818" s="2">
        <v>-1.4240249</v>
      </c>
      <c r="L818" s="2" t="s">
        <v>80</v>
      </c>
      <c r="M818" s="2">
        <v>3</v>
      </c>
    </row>
    <row r="819" spans="1:13">
      <c r="A819" s="2">
        <v>1679453</v>
      </c>
      <c r="B819" s="77">
        <v>43501.583333333336</v>
      </c>
      <c r="C819" s="2">
        <v>3</v>
      </c>
      <c r="D819" s="2" t="s">
        <v>1666</v>
      </c>
      <c r="E819" s="2" t="s">
        <v>1167</v>
      </c>
      <c r="F819" s="2" t="s">
        <v>331</v>
      </c>
      <c r="G819" s="2" t="s">
        <v>1168</v>
      </c>
      <c r="H819" s="2" t="s">
        <v>78</v>
      </c>
      <c r="I819" s="2" t="s">
        <v>1959</v>
      </c>
      <c r="J819" s="2">
        <v>53.874304000000002</v>
      </c>
      <c r="K819" s="2">
        <v>-0.92159743999999999</v>
      </c>
      <c r="L819" s="2" t="s">
        <v>80</v>
      </c>
      <c r="M819" s="2">
        <v>3</v>
      </c>
    </row>
    <row r="820" spans="1:13">
      <c r="A820" s="2">
        <v>1762659</v>
      </c>
      <c r="B820" s="77">
        <v>43817.777777777781</v>
      </c>
      <c r="C820" s="2">
        <v>3</v>
      </c>
      <c r="D820" s="2" t="s">
        <v>89</v>
      </c>
      <c r="E820" s="2" t="s">
        <v>110</v>
      </c>
      <c r="F820" s="2" t="s">
        <v>111</v>
      </c>
      <c r="G820" s="2" t="s">
        <v>776</v>
      </c>
      <c r="H820" s="2" t="s">
        <v>78</v>
      </c>
      <c r="I820" s="2" t="s">
        <v>1960</v>
      </c>
      <c r="J820" s="2">
        <v>54.300753999999998</v>
      </c>
      <c r="K820" s="2">
        <v>-0.41068689000000003</v>
      </c>
      <c r="L820" s="2" t="s">
        <v>80</v>
      </c>
      <c r="M820" s="2">
        <v>3</v>
      </c>
    </row>
    <row r="821" spans="1:13">
      <c r="A821" s="2">
        <v>1753646</v>
      </c>
      <c r="B821" s="77">
        <v>43780.604166666664</v>
      </c>
      <c r="C821" s="2">
        <v>3</v>
      </c>
      <c r="D821" s="2" t="s">
        <v>89</v>
      </c>
      <c r="E821" s="2" t="s">
        <v>1064</v>
      </c>
      <c r="F821" s="2" t="s">
        <v>640</v>
      </c>
      <c r="G821" s="2" t="s">
        <v>335</v>
      </c>
      <c r="H821" s="2" t="s">
        <v>121</v>
      </c>
      <c r="I821" s="2" t="s">
        <v>1961</v>
      </c>
      <c r="J821" s="2">
        <v>53.751016999999997</v>
      </c>
      <c r="K821" s="2">
        <v>-0.62369905000000003</v>
      </c>
      <c r="L821" s="2" t="s">
        <v>80</v>
      </c>
      <c r="M821" s="2">
        <v>3</v>
      </c>
    </row>
    <row r="822" spans="1:13">
      <c r="A822" s="2">
        <v>1753413</v>
      </c>
      <c r="B822" s="77">
        <v>43778.352083333331</v>
      </c>
      <c r="C822" s="2">
        <v>3</v>
      </c>
      <c r="D822" s="2" t="s">
        <v>89</v>
      </c>
      <c r="E822" s="2" t="s">
        <v>1962</v>
      </c>
      <c r="F822" s="2" t="s">
        <v>152</v>
      </c>
      <c r="G822" s="2" t="s">
        <v>478</v>
      </c>
      <c r="H822" s="2" t="s">
        <v>78</v>
      </c>
      <c r="I822" s="2" t="s">
        <v>1963</v>
      </c>
      <c r="J822" s="2">
        <v>54.147939000000001</v>
      </c>
      <c r="K822" s="2">
        <v>-0.65697565000000002</v>
      </c>
      <c r="L822" s="2" t="s">
        <v>80</v>
      </c>
      <c r="M822" s="2">
        <v>3</v>
      </c>
    </row>
    <row r="823" spans="1:13">
      <c r="A823" s="2">
        <v>1746509</v>
      </c>
      <c r="B823" s="77">
        <v>43754.850694444445</v>
      </c>
      <c r="C823" s="2">
        <v>3</v>
      </c>
      <c r="D823" s="2" t="s">
        <v>89</v>
      </c>
      <c r="E823" s="2" t="s">
        <v>1964</v>
      </c>
      <c r="F823" s="2" t="s">
        <v>311</v>
      </c>
      <c r="G823" s="2" t="s">
        <v>1965</v>
      </c>
      <c r="H823" s="2" t="s">
        <v>121</v>
      </c>
      <c r="I823" s="2" t="s">
        <v>1966</v>
      </c>
      <c r="J823" s="2">
        <v>53.817661000000001</v>
      </c>
      <c r="K823" s="2">
        <v>-0.36728862000000001</v>
      </c>
      <c r="L823" s="2" t="s">
        <v>80</v>
      </c>
      <c r="M823" s="2">
        <v>3</v>
      </c>
    </row>
    <row r="824" spans="1:13">
      <c r="A824" s="2">
        <v>1743682</v>
      </c>
      <c r="B824" s="77">
        <v>43742.1875</v>
      </c>
      <c r="C824" s="2">
        <v>3</v>
      </c>
      <c r="D824" s="2" t="s">
        <v>89</v>
      </c>
      <c r="E824" s="2" t="s">
        <v>1967</v>
      </c>
      <c r="F824" s="2" t="s">
        <v>111</v>
      </c>
      <c r="G824" s="2" t="s">
        <v>1968</v>
      </c>
      <c r="H824" s="2" t="s">
        <v>78</v>
      </c>
      <c r="I824" s="2" t="s">
        <v>1969</v>
      </c>
      <c r="J824" s="2">
        <v>53.45223</v>
      </c>
      <c r="K824" s="2">
        <v>-1.3019486</v>
      </c>
      <c r="L824" s="2" t="s">
        <v>80</v>
      </c>
      <c r="M824" s="2">
        <v>3</v>
      </c>
    </row>
    <row r="825" spans="1:13">
      <c r="A825" s="2">
        <v>1727565</v>
      </c>
      <c r="B825" s="77">
        <v>43668.0625</v>
      </c>
      <c r="C825" s="2">
        <v>3</v>
      </c>
      <c r="D825" s="2" t="s">
        <v>89</v>
      </c>
      <c r="E825" s="2" t="s">
        <v>110</v>
      </c>
      <c r="F825" s="2" t="s">
        <v>100</v>
      </c>
      <c r="G825" s="2" t="s">
        <v>776</v>
      </c>
      <c r="H825" s="2" t="s">
        <v>78</v>
      </c>
      <c r="I825" s="2" t="s">
        <v>1970</v>
      </c>
      <c r="J825" s="2">
        <v>54.306519000000002</v>
      </c>
      <c r="K825" s="2">
        <v>-0.40820538000000001</v>
      </c>
      <c r="L825" s="2" t="s">
        <v>80</v>
      </c>
      <c r="M825" s="2">
        <v>3</v>
      </c>
    </row>
    <row r="826" spans="1:13">
      <c r="A826" s="2">
        <v>1727564</v>
      </c>
      <c r="B826" s="77">
        <v>43640.121527777781</v>
      </c>
      <c r="C826" s="2">
        <v>3</v>
      </c>
      <c r="D826" s="2" t="s">
        <v>89</v>
      </c>
      <c r="E826" s="2" t="s">
        <v>110</v>
      </c>
      <c r="F826" s="2" t="s">
        <v>1235</v>
      </c>
      <c r="G826" s="2" t="s">
        <v>112</v>
      </c>
      <c r="H826" s="2" t="s">
        <v>78</v>
      </c>
      <c r="I826" s="2" t="s">
        <v>1970</v>
      </c>
      <c r="J826" s="2">
        <v>54.306519000000002</v>
      </c>
      <c r="K826" s="2">
        <v>-0.40820538000000001</v>
      </c>
      <c r="L826" s="2" t="s">
        <v>80</v>
      </c>
      <c r="M826" s="2">
        <v>3</v>
      </c>
    </row>
    <row r="827" spans="1:13">
      <c r="A827" s="2">
        <v>1712522</v>
      </c>
      <c r="B827" s="77">
        <v>43632.117361111108</v>
      </c>
      <c r="C827" s="2">
        <v>3</v>
      </c>
      <c r="D827" s="2" t="s">
        <v>89</v>
      </c>
      <c r="E827" s="2" t="s">
        <v>809</v>
      </c>
      <c r="F827" s="2" t="s">
        <v>91</v>
      </c>
      <c r="G827" s="2" t="s">
        <v>810</v>
      </c>
      <c r="H827" s="2" t="s">
        <v>78</v>
      </c>
      <c r="I827" s="2" t="s">
        <v>1971</v>
      </c>
      <c r="J827" s="2">
        <v>53.453488</v>
      </c>
      <c r="K827" s="2">
        <v>-1.4364642000000001</v>
      </c>
      <c r="L827" s="2" t="s">
        <v>80</v>
      </c>
      <c r="M827" s="2">
        <v>3</v>
      </c>
    </row>
    <row r="828" spans="1:13">
      <c r="A828" s="2">
        <v>1711503</v>
      </c>
      <c r="B828" s="77">
        <v>43620.902083333334</v>
      </c>
      <c r="C828" s="2">
        <v>3</v>
      </c>
      <c r="D828" s="2" t="s">
        <v>89</v>
      </c>
      <c r="E828" s="2" t="s">
        <v>110</v>
      </c>
      <c r="F828" s="2" t="s">
        <v>215</v>
      </c>
      <c r="G828" s="2" t="s">
        <v>1972</v>
      </c>
      <c r="H828" s="2" t="s">
        <v>78</v>
      </c>
      <c r="I828" s="2" t="s">
        <v>1973</v>
      </c>
      <c r="J828" s="2">
        <v>54.301699999999997</v>
      </c>
      <c r="K828" s="2">
        <v>-0.41085023999999998</v>
      </c>
      <c r="L828" s="2" t="s">
        <v>80</v>
      </c>
      <c r="M828" s="2">
        <v>3</v>
      </c>
    </row>
    <row r="829" spans="1:13">
      <c r="A829" s="2">
        <v>1698039</v>
      </c>
      <c r="B829" s="77">
        <v>43582.760416666664</v>
      </c>
      <c r="C829" s="2">
        <v>3</v>
      </c>
      <c r="D829" s="2" t="s">
        <v>89</v>
      </c>
      <c r="E829" s="2" t="s">
        <v>815</v>
      </c>
      <c r="F829" s="2" t="s">
        <v>1974</v>
      </c>
      <c r="G829" s="2" t="s">
        <v>1975</v>
      </c>
      <c r="H829" s="2" t="s">
        <v>78</v>
      </c>
      <c r="I829" s="2" t="s">
        <v>1976</v>
      </c>
      <c r="J829" s="2">
        <v>53.762689999999999</v>
      </c>
      <c r="K829" s="2">
        <v>-0.70246072000000004</v>
      </c>
      <c r="L829" s="2" t="s">
        <v>80</v>
      </c>
      <c r="M829" s="2">
        <v>3</v>
      </c>
    </row>
    <row r="830" spans="1:13">
      <c r="A830" s="2">
        <v>1678170</v>
      </c>
      <c r="B830" s="77">
        <v>43500.541666666664</v>
      </c>
      <c r="C830" s="2">
        <v>3</v>
      </c>
      <c r="D830" s="2" t="s">
        <v>89</v>
      </c>
      <c r="E830" s="2" t="s">
        <v>1977</v>
      </c>
      <c r="F830" s="2" t="s">
        <v>640</v>
      </c>
      <c r="G830" s="2" t="s">
        <v>1815</v>
      </c>
      <c r="H830" s="2" t="s">
        <v>78</v>
      </c>
      <c r="I830" s="2" t="s">
        <v>1978</v>
      </c>
      <c r="J830" s="2">
        <v>53.766942</v>
      </c>
      <c r="K830" s="2">
        <v>-1.4255869000000001</v>
      </c>
      <c r="L830" s="2" t="s">
        <v>80</v>
      </c>
      <c r="M830" s="2">
        <v>3</v>
      </c>
    </row>
    <row r="831" spans="1:13">
      <c r="A831" s="2">
        <v>1676506</v>
      </c>
      <c r="B831" s="77">
        <v>43492.9375</v>
      </c>
      <c r="C831" s="2">
        <v>3</v>
      </c>
      <c r="D831" s="2" t="s">
        <v>89</v>
      </c>
      <c r="E831" s="2" t="s">
        <v>110</v>
      </c>
      <c r="F831" s="2" t="s">
        <v>270</v>
      </c>
      <c r="G831" s="2" t="s">
        <v>901</v>
      </c>
      <c r="H831" s="2" t="s">
        <v>78</v>
      </c>
      <c r="I831" s="2" t="s">
        <v>1979</v>
      </c>
      <c r="J831" s="2">
        <v>54.300753999999998</v>
      </c>
      <c r="K831" s="2">
        <v>-0.41070224999999999</v>
      </c>
      <c r="L831" s="2" t="s">
        <v>80</v>
      </c>
      <c r="M831" s="2">
        <v>3</v>
      </c>
    </row>
    <row r="832" spans="1:13">
      <c r="A832" s="2">
        <v>1673839</v>
      </c>
      <c r="B832" s="77">
        <v>43479.322916666664</v>
      </c>
      <c r="C832" s="2">
        <v>3</v>
      </c>
      <c r="D832" s="2" t="s">
        <v>89</v>
      </c>
      <c r="E832" s="2" t="s">
        <v>110</v>
      </c>
      <c r="F832" s="2" t="s">
        <v>671</v>
      </c>
      <c r="G832" s="2" t="s">
        <v>901</v>
      </c>
      <c r="H832" s="2" t="s">
        <v>78</v>
      </c>
      <c r="I832" s="2" t="s">
        <v>1980</v>
      </c>
      <c r="J832" s="2">
        <v>54.300763000000003</v>
      </c>
      <c r="K832" s="2">
        <v>-0.41070190000000001</v>
      </c>
      <c r="L832" s="2" t="s">
        <v>80</v>
      </c>
      <c r="M832" s="2">
        <v>3</v>
      </c>
    </row>
    <row r="833" spans="1:13">
      <c r="A833" s="2">
        <v>1671728</v>
      </c>
      <c r="B833" s="77">
        <v>43468.46875</v>
      </c>
      <c r="C833" s="2">
        <v>3</v>
      </c>
      <c r="D833" s="2" t="s">
        <v>89</v>
      </c>
      <c r="E833" s="2" t="s">
        <v>1981</v>
      </c>
      <c r="F833" s="2" t="s">
        <v>1982</v>
      </c>
      <c r="G833" s="2" t="s">
        <v>1983</v>
      </c>
      <c r="H833" s="2" t="s">
        <v>78</v>
      </c>
      <c r="I833" s="2" t="s">
        <v>1984</v>
      </c>
      <c r="J833" s="2">
        <v>53.825494999999997</v>
      </c>
      <c r="K833" s="2">
        <v>-0.85535046999999997</v>
      </c>
      <c r="L833" s="2" t="s">
        <v>80</v>
      </c>
      <c r="M833" s="2">
        <v>3</v>
      </c>
    </row>
    <row r="834" spans="1:13">
      <c r="A834" s="2">
        <v>1765783</v>
      </c>
      <c r="B834" s="77">
        <v>43830.579861111109</v>
      </c>
      <c r="C834" s="2">
        <v>3</v>
      </c>
      <c r="D834" s="2" t="s">
        <v>74</v>
      </c>
      <c r="E834" s="2" t="s">
        <v>1985</v>
      </c>
      <c r="F834" s="2" t="s">
        <v>159</v>
      </c>
      <c r="G834" s="2" t="s">
        <v>1986</v>
      </c>
      <c r="H834" s="2" t="s">
        <v>121</v>
      </c>
      <c r="I834" s="2" t="s">
        <v>1987</v>
      </c>
      <c r="J834" s="2">
        <v>53.494916000000003</v>
      </c>
      <c r="K834" s="2">
        <v>-1.2300399</v>
      </c>
      <c r="L834" s="2" t="s">
        <v>80</v>
      </c>
      <c r="M834" s="2">
        <v>3</v>
      </c>
    </row>
    <row r="835" spans="1:13">
      <c r="A835" s="2">
        <v>1765215</v>
      </c>
      <c r="B835" s="77">
        <v>43828.576388888891</v>
      </c>
      <c r="C835" s="2">
        <v>3</v>
      </c>
      <c r="D835" s="2" t="s">
        <v>74</v>
      </c>
      <c r="E835" s="2" t="s">
        <v>1342</v>
      </c>
      <c r="F835" s="2" t="s">
        <v>148</v>
      </c>
      <c r="G835" s="2" t="s">
        <v>1988</v>
      </c>
      <c r="H835" s="2" t="s">
        <v>121</v>
      </c>
      <c r="I835" s="2" t="s">
        <v>1989</v>
      </c>
      <c r="J835" s="2">
        <v>54.226261000000001</v>
      </c>
      <c r="K835" s="2">
        <v>-0.72312622000000004</v>
      </c>
      <c r="L835" s="2" t="s">
        <v>80</v>
      </c>
      <c r="M835" s="2">
        <v>3</v>
      </c>
    </row>
    <row r="836" spans="1:13">
      <c r="A836" s="2">
        <v>1757835</v>
      </c>
      <c r="B836" s="77">
        <v>43796.572916666664</v>
      </c>
      <c r="C836" s="2">
        <v>3</v>
      </c>
      <c r="D836" s="2" t="s">
        <v>74</v>
      </c>
      <c r="E836" s="2" t="s">
        <v>821</v>
      </c>
      <c r="F836" s="2" t="s">
        <v>236</v>
      </c>
      <c r="G836" s="2" t="s">
        <v>822</v>
      </c>
      <c r="H836" s="2" t="s">
        <v>78</v>
      </c>
      <c r="I836" s="2" t="s">
        <v>1990</v>
      </c>
      <c r="J836" s="2">
        <v>54.232849000000002</v>
      </c>
      <c r="K836" s="2">
        <v>-0.45509066999999997</v>
      </c>
      <c r="L836" s="2" t="s">
        <v>80</v>
      </c>
      <c r="M836" s="2">
        <v>3</v>
      </c>
    </row>
    <row r="837" spans="1:13">
      <c r="A837" s="2">
        <v>1756245</v>
      </c>
      <c r="B837" s="77">
        <v>43777.354166666664</v>
      </c>
      <c r="C837" s="2">
        <v>3</v>
      </c>
      <c r="D837" s="2" t="s">
        <v>74</v>
      </c>
      <c r="E837" s="2" t="s">
        <v>1991</v>
      </c>
      <c r="F837" s="2" t="s">
        <v>159</v>
      </c>
      <c r="G837" s="2" t="s">
        <v>1992</v>
      </c>
      <c r="H837" s="2" t="s">
        <v>78</v>
      </c>
      <c r="I837" s="2" t="s">
        <v>1993</v>
      </c>
      <c r="J837" s="2">
        <v>53.685583999999999</v>
      </c>
      <c r="K837" s="2">
        <v>-1.7385775999999999</v>
      </c>
      <c r="L837" s="2" t="s">
        <v>80</v>
      </c>
      <c r="M837" s="2">
        <v>3</v>
      </c>
    </row>
    <row r="838" spans="1:13">
      <c r="A838" s="2">
        <v>1749705</v>
      </c>
      <c r="B838" s="77">
        <v>43767.34375</v>
      </c>
      <c r="C838" s="2">
        <v>3</v>
      </c>
      <c r="D838" s="2" t="s">
        <v>74</v>
      </c>
      <c r="E838" s="2" t="s">
        <v>1263</v>
      </c>
      <c r="F838" s="2" t="s">
        <v>156</v>
      </c>
      <c r="G838" s="2" t="s">
        <v>712</v>
      </c>
      <c r="H838" s="2" t="s">
        <v>78</v>
      </c>
      <c r="I838" s="2" t="s">
        <v>1994</v>
      </c>
      <c r="J838" s="2">
        <v>53.548811000000001</v>
      </c>
      <c r="K838" s="2">
        <v>-1.0987349</v>
      </c>
      <c r="L838" s="2" t="s">
        <v>80</v>
      </c>
      <c r="M838" s="2">
        <v>3</v>
      </c>
    </row>
    <row r="839" spans="1:13">
      <c r="A839" s="2">
        <v>1741354</v>
      </c>
      <c r="B839" s="77">
        <v>43734.333333333336</v>
      </c>
      <c r="C839" s="2">
        <v>3</v>
      </c>
      <c r="D839" s="2" t="s">
        <v>74</v>
      </c>
      <c r="E839" s="2" t="s">
        <v>319</v>
      </c>
      <c r="F839" s="2" t="s">
        <v>156</v>
      </c>
      <c r="G839" s="2" t="s">
        <v>320</v>
      </c>
      <c r="H839" s="2" t="s">
        <v>78</v>
      </c>
      <c r="I839" s="2" t="s">
        <v>1995</v>
      </c>
      <c r="J839" s="2">
        <v>53.931911999999997</v>
      </c>
      <c r="K839" s="2">
        <v>-1.8125848</v>
      </c>
      <c r="L839" s="2" t="s">
        <v>80</v>
      </c>
      <c r="M839" s="2">
        <v>3</v>
      </c>
    </row>
    <row r="840" spans="1:13">
      <c r="A840" s="2">
        <v>1740372</v>
      </c>
      <c r="B840" s="77">
        <v>43731.333333333336</v>
      </c>
      <c r="C840" s="2">
        <v>3</v>
      </c>
      <c r="D840" s="2" t="s">
        <v>74</v>
      </c>
      <c r="E840" s="2" t="s">
        <v>1402</v>
      </c>
      <c r="F840" s="2" t="s">
        <v>87</v>
      </c>
      <c r="G840" s="2" t="s">
        <v>1404</v>
      </c>
      <c r="H840" s="2" t="s">
        <v>78</v>
      </c>
      <c r="I840" s="2" t="s">
        <v>1996</v>
      </c>
      <c r="J840" s="2">
        <v>54.175559999999997</v>
      </c>
      <c r="K840" s="2">
        <v>-0.97528879999999996</v>
      </c>
      <c r="L840" s="2" t="s">
        <v>80</v>
      </c>
      <c r="M840" s="2">
        <v>3</v>
      </c>
    </row>
    <row r="841" spans="1:13">
      <c r="A841" s="2">
        <v>1729659</v>
      </c>
      <c r="B841" s="77">
        <v>43692.378472222219</v>
      </c>
      <c r="C841" s="2">
        <v>3</v>
      </c>
      <c r="D841" s="2" t="s">
        <v>74</v>
      </c>
      <c r="E841" s="2" t="s">
        <v>1997</v>
      </c>
      <c r="F841" s="2" t="s">
        <v>159</v>
      </c>
      <c r="G841" s="2" t="s">
        <v>1998</v>
      </c>
      <c r="H841" s="2" t="s">
        <v>78</v>
      </c>
      <c r="I841" s="2" t="s">
        <v>1999</v>
      </c>
      <c r="J841" s="2">
        <v>54.546827999999998</v>
      </c>
      <c r="K841" s="2">
        <v>-0.78854902000000004</v>
      </c>
      <c r="L841" s="2" t="s">
        <v>80</v>
      </c>
      <c r="M841" s="2">
        <v>3</v>
      </c>
    </row>
    <row r="842" spans="1:13">
      <c r="A842" s="2">
        <v>1728065</v>
      </c>
      <c r="B842" s="77">
        <v>43686.416666666664</v>
      </c>
      <c r="C842" s="2">
        <v>3</v>
      </c>
      <c r="D842" s="2" t="s">
        <v>74</v>
      </c>
      <c r="E842" s="2" t="s">
        <v>2000</v>
      </c>
      <c r="F842" s="2" t="s">
        <v>148</v>
      </c>
      <c r="G842" s="2" t="s">
        <v>2001</v>
      </c>
      <c r="H842" s="2" t="s">
        <v>78</v>
      </c>
      <c r="I842" s="2" t="s">
        <v>2002</v>
      </c>
      <c r="J842" s="2">
        <v>54.213405999999999</v>
      </c>
      <c r="K842" s="2">
        <v>-0.32060216000000002</v>
      </c>
      <c r="L842" s="2" t="s">
        <v>80</v>
      </c>
      <c r="M842" s="2">
        <v>3</v>
      </c>
    </row>
    <row r="843" spans="1:13">
      <c r="A843" s="2">
        <v>1724884</v>
      </c>
      <c r="B843" s="77">
        <v>43677.70416666667</v>
      </c>
      <c r="C843" s="2">
        <v>3</v>
      </c>
      <c r="D843" s="2" t="s">
        <v>74</v>
      </c>
      <c r="E843" s="2" t="s">
        <v>1263</v>
      </c>
      <c r="F843" s="2" t="s">
        <v>351</v>
      </c>
      <c r="G843" s="2" t="s">
        <v>712</v>
      </c>
      <c r="H843" s="2" t="s">
        <v>78</v>
      </c>
      <c r="I843" s="2" t="s">
        <v>2003</v>
      </c>
      <c r="J843" s="2">
        <v>53.548811000000001</v>
      </c>
      <c r="K843" s="2">
        <v>-1.0987499999999999</v>
      </c>
      <c r="L843" s="2" t="s">
        <v>80</v>
      </c>
      <c r="M843" s="2">
        <v>3</v>
      </c>
    </row>
    <row r="844" spans="1:13">
      <c r="A844" s="2">
        <v>1724116</v>
      </c>
      <c r="B844" s="77">
        <v>43677.541666666664</v>
      </c>
      <c r="C844" s="2">
        <v>3</v>
      </c>
      <c r="D844" s="2" t="s">
        <v>74</v>
      </c>
      <c r="E844" s="2" t="s">
        <v>2004</v>
      </c>
      <c r="F844" s="2" t="s">
        <v>107</v>
      </c>
      <c r="G844" s="2" t="s">
        <v>2005</v>
      </c>
      <c r="H844" s="2" t="s">
        <v>121</v>
      </c>
      <c r="I844" s="2" t="s">
        <v>2006</v>
      </c>
      <c r="J844" s="2">
        <v>53.751145000000001</v>
      </c>
      <c r="K844" s="2">
        <v>-0.62389201999999999</v>
      </c>
      <c r="L844" s="2" t="s">
        <v>80</v>
      </c>
      <c r="M844" s="2">
        <v>3</v>
      </c>
    </row>
    <row r="845" spans="1:13">
      <c r="A845" s="2">
        <v>1720820</v>
      </c>
      <c r="B845" s="77">
        <v>43663.416666666664</v>
      </c>
      <c r="C845" s="2">
        <v>3</v>
      </c>
      <c r="D845" s="2" t="s">
        <v>74</v>
      </c>
      <c r="E845" s="2" t="s">
        <v>541</v>
      </c>
      <c r="F845" s="2" t="s">
        <v>236</v>
      </c>
      <c r="G845" s="2" t="s">
        <v>542</v>
      </c>
      <c r="H845" s="2" t="s">
        <v>78</v>
      </c>
      <c r="I845" s="2" t="s">
        <v>2007</v>
      </c>
      <c r="J845" s="2">
        <v>54.376212000000002</v>
      </c>
      <c r="K845" s="2">
        <v>-2.135113</v>
      </c>
      <c r="L845" s="2" t="s">
        <v>80</v>
      </c>
      <c r="M845" s="2">
        <v>3</v>
      </c>
    </row>
    <row r="846" spans="1:13">
      <c r="A846" s="2">
        <v>1718106</v>
      </c>
      <c r="B846" s="77">
        <v>43658.53125</v>
      </c>
      <c r="C846" s="2">
        <v>3</v>
      </c>
      <c r="D846" s="2" t="s">
        <v>74</v>
      </c>
      <c r="E846" s="2" t="s">
        <v>2008</v>
      </c>
      <c r="F846" s="2" t="s">
        <v>331</v>
      </c>
      <c r="G846" s="2" t="s">
        <v>153</v>
      </c>
      <c r="H846" s="2" t="s">
        <v>121</v>
      </c>
      <c r="I846" s="2" t="s">
        <v>2009</v>
      </c>
      <c r="J846" s="2">
        <v>53.993429999999996</v>
      </c>
      <c r="K846" s="2">
        <v>-1.7390497</v>
      </c>
      <c r="L846" s="2" t="s">
        <v>80</v>
      </c>
      <c r="M846" s="2">
        <v>3</v>
      </c>
    </row>
    <row r="847" spans="1:13">
      <c r="A847" s="2">
        <v>1744603</v>
      </c>
      <c r="B847" s="77">
        <v>43655.755555555559</v>
      </c>
      <c r="C847" s="2">
        <v>3</v>
      </c>
      <c r="D847" s="2" t="s">
        <v>74</v>
      </c>
      <c r="E847" s="2" t="s">
        <v>1997</v>
      </c>
      <c r="F847" s="2" t="s">
        <v>159</v>
      </c>
      <c r="G847" s="2" t="s">
        <v>138</v>
      </c>
      <c r="H847" s="2" t="s">
        <v>78</v>
      </c>
      <c r="I847" s="2" t="s">
        <v>2010</v>
      </c>
      <c r="J847" s="2">
        <v>54.562182999999997</v>
      </c>
      <c r="K847" s="2">
        <v>-0.79264073999999995</v>
      </c>
      <c r="L847" s="2" t="s">
        <v>80</v>
      </c>
      <c r="M847" s="2">
        <v>3</v>
      </c>
    </row>
    <row r="848" spans="1:13">
      <c r="A848" s="2">
        <v>1714977</v>
      </c>
      <c r="B848" s="77">
        <v>43648.541666666664</v>
      </c>
      <c r="C848" s="2">
        <v>3</v>
      </c>
      <c r="D848" s="2" t="s">
        <v>74</v>
      </c>
      <c r="E848" s="2" t="s">
        <v>2011</v>
      </c>
      <c r="F848" s="2" t="s">
        <v>413</v>
      </c>
      <c r="G848" s="2" t="s">
        <v>2012</v>
      </c>
      <c r="H848" s="2" t="s">
        <v>78</v>
      </c>
      <c r="I848" s="2" t="s">
        <v>2013</v>
      </c>
      <c r="J848" s="2">
        <v>53.566336</v>
      </c>
      <c r="K848" s="2">
        <v>-1.3121057</v>
      </c>
      <c r="L848" s="2" t="s">
        <v>80</v>
      </c>
      <c r="M848" s="2">
        <v>3</v>
      </c>
    </row>
    <row r="849" spans="1:13">
      <c r="A849" s="2">
        <v>1714798</v>
      </c>
      <c r="B849" s="77">
        <v>43648.298611111109</v>
      </c>
      <c r="C849" s="2">
        <v>3</v>
      </c>
      <c r="D849" s="2" t="s">
        <v>74</v>
      </c>
      <c r="E849" s="2" t="s">
        <v>75</v>
      </c>
      <c r="F849" s="2" t="s">
        <v>87</v>
      </c>
      <c r="G849" s="2" t="s">
        <v>77</v>
      </c>
      <c r="H849" s="2" t="s">
        <v>78</v>
      </c>
      <c r="I849" s="2" t="s">
        <v>2014</v>
      </c>
      <c r="J849" s="2">
        <v>53.777931000000002</v>
      </c>
      <c r="K849" s="2">
        <v>-1.5034046999999999</v>
      </c>
      <c r="L849" s="2" t="s">
        <v>80</v>
      </c>
      <c r="M849" s="2">
        <v>3</v>
      </c>
    </row>
    <row r="850" spans="1:13">
      <c r="A850" s="2">
        <v>1713851</v>
      </c>
      <c r="B850" s="77">
        <v>43644.416666666664</v>
      </c>
      <c r="C850" s="2">
        <v>3</v>
      </c>
      <c r="D850" s="2" t="s">
        <v>74</v>
      </c>
      <c r="E850" s="2" t="s">
        <v>451</v>
      </c>
      <c r="F850" s="2" t="s">
        <v>236</v>
      </c>
      <c r="G850" s="2" t="s">
        <v>2015</v>
      </c>
      <c r="H850" s="2" t="s">
        <v>78</v>
      </c>
      <c r="I850" s="2" t="s">
        <v>2016</v>
      </c>
      <c r="J850" s="2">
        <v>53.193708000000001</v>
      </c>
      <c r="K850" s="2">
        <v>-1.3559212</v>
      </c>
      <c r="L850" s="2" t="s">
        <v>80</v>
      </c>
      <c r="M850" s="2">
        <v>3</v>
      </c>
    </row>
    <row r="851" spans="1:13">
      <c r="A851" s="2">
        <v>1715248</v>
      </c>
      <c r="B851" s="77">
        <v>43643.5</v>
      </c>
      <c r="C851" s="2">
        <v>3</v>
      </c>
      <c r="D851" s="2" t="s">
        <v>74</v>
      </c>
      <c r="E851" s="2" t="s">
        <v>2017</v>
      </c>
      <c r="F851" s="2" t="s">
        <v>148</v>
      </c>
      <c r="G851" s="2" t="s">
        <v>1821</v>
      </c>
      <c r="H851" s="2" t="s">
        <v>78</v>
      </c>
      <c r="I851" s="2" t="s">
        <v>2018</v>
      </c>
      <c r="J851" s="2">
        <v>53.910280999999998</v>
      </c>
      <c r="K851" s="2">
        <v>-1.7212399</v>
      </c>
      <c r="L851" s="2" t="s">
        <v>80</v>
      </c>
      <c r="M851" s="2">
        <v>3</v>
      </c>
    </row>
    <row r="852" spans="1:13">
      <c r="A852" s="2">
        <v>1674059</v>
      </c>
      <c r="B852" s="77">
        <v>43479.375</v>
      </c>
      <c r="C852" s="2">
        <v>3</v>
      </c>
      <c r="D852" s="2" t="s">
        <v>74</v>
      </c>
      <c r="E852" s="2" t="s">
        <v>2019</v>
      </c>
      <c r="F852" s="2" t="s">
        <v>104</v>
      </c>
      <c r="G852" s="2" t="s">
        <v>468</v>
      </c>
      <c r="H852" s="2" t="s">
        <v>78</v>
      </c>
      <c r="I852" s="2" t="s">
        <v>2020</v>
      </c>
      <c r="J852" s="2">
        <v>53.446700999999997</v>
      </c>
      <c r="K852" s="2">
        <v>-1.551058</v>
      </c>
      <c r="L852" s="2" t="s">
        <v>80</v>
      </c>
      <c r="M852" s="2">
        <v>3</v>
      </c>
    </row>
    <row r="853" spans="1:13">
      <c r="A853" s="2">
        <v>1707670</v>
      </c>
      <c r="B853" s="77">
        <v>43621.354166666664</v>
      </c>
      <c r="C853" s="2">
        <v>3</v>
      </c>
      <c r="D853" s="2" t="s">
        <v>74</v>
      </c>
      <c r="E853" s="2" t="s">
        <v>997</v>
      </c>
      <c r="F853" s="2" t="s">
        <v>413</v>
      </c>
      <c r="G853" s="2" t="s">
        <v>2021</v>
      </c>
      <c r="H853" s="2" t="s">
        <v>78</v>
      </c>
      <c r="I853" s="2" t="s">
        <v>2022</v>
      </c>
      <c r="J853" s="2">
        <v>53.953110000000002</v>
      </c>
      <c r="K853" s="2">
        <v>-1.2253601000000001</v>
      </c>
      <c r="L853" s="2" t="s">
        <v>80</v>
      </c>
      <c r="M853" s="2">
        <v>3</v>
      </c>
    </row>
    <row r="854" spans="1:13">
      <c r="A854" s="2">
        <v>1699770</v>
      </c>
      <c r="B854" s="77">
        <v>43590.354166666664</v>
      </c>
      <c r="C854" s="2">
        <v>3</v>
      </c>
      <c r="D854" s="2" t="s">
        <v>74</v>
      </c>
      <c r="E854" s="2" t="s">
        <v>2023</v>
      </c>
      <c r="F854" s="2" t="s">
        <v>236</v>
      </c>
      <c r="G854" s="2" t="s">
        <v>2024</v>
      </c>
      <c r="H854" s="2" t="s">
        <v>78</v>
      </c>
      <c r="I854" s="2" t="s">
        <v>2025</v>
      </c>
      <c r="J854" s="2">
        <v>53.710540999999999</v>
      </c>
      <c r="K854" s="2">
        <v>-0.21740113</v>
      </c>
      <c r="L854" s="2" t="s">
        <v>80</v>
      </c>
      <c r="M854" s="2">
        <v>3</v>
      </c>
    </row>
    <row r="855" spans="1:13">
      <c r="A855" s="2">
        <v>1699231</v>
      </c>
      <c r="B855" s="77">
        <v>43587.625</v>
      </c>
      <c r="C855" s="2">
        <v>3</v>
      </c>
      <c r="D855" s="2" t="s">
        <v>74</v>
      </c>
      <c r="E855" s="2" t="s">
        <v>2026</v>
      </c>
      <c r="F855" s="2" t="s">
        <v>331</v>
      </c>
      <c r="G855" s="2" t="s">
        <v>2027</v>
      </c>
      <c r="H855" s="2" t="s">
        <v>121</v>
      </c>
      <c r="I855" s="2" t="s">
        <v>2028</v>
      </c>
      <c r="J855" s="2">
        <v>54.201186999999997</v>
      </c>
      <c r="K855" s="2">
        <v>-1.4892557</v>
      </c>
      <c r="L855" s="2" t="s">
        <v>80</v>
      </c>
      <c r="M855" s="2">
        <v>3</v>
      </c>
    </row>
    <row r="856" spans="1:13">
      <c r="A856" s="2">
        <v>1677654</v>
      </c>
      <c r="B856" s="77">
        <v>43499.145833333336</v>
      </c>
      <c r="C856" s="2">
        <v>3</v>
      </c>
      <c r="D856" s="2" t="s">
        <v>74</v>
      </c>
      <c r="E856" s="2" t="s">
        <v>449</v>
      </c>
      <c r="F856" s="2" t="s">
        <v>413</v>
      </c>
      <c r="G856" s="2" t="s">
        <v>657</v>
      </c>
      <c r="H856" s="2" t="s">
        <v>78</v>
      </c>
      <c r="I856" s="2" t="s">
        <v>2029</v>
      </c>
      <c r="J856" s="2">
        <v>53.883420000000001</v>
      </c>
      <c r="K856" s="2">
        <v>-0.32265874999999999</v>
      </c>
      <c r="L856" s="2" t="s">
        <v>80</v>
      </c>
      <c r="M856" s="2">
        <v>3</v>
      </c>
    </row>
    <row r="857" spans="1:13">
      <c r="A857" s="2">
        <v>1691469</v>
      </c>
      <c r="B857" s="77">
        <v>43557.604166666664</v>
      </c>
      <c r="C857" s="2">
        <v>3</v>
      </c>
      <c r="D857" s="2" t="s">
        <v>74</v>
      </c>
      <c r="E857" s="2" t="s">
        <v>2030</v>
      </c>
      <c r="F857" s="2" t="s">
        <v>294</v>
      </c>
      <c r="G857" s="2" t="s">
        <v>1160</v>
      </c>
      <c r="H857" s="2" t="s">
        <v>78</v>
      </c>
      <c r="I857" s="2" t="s">
        <v>2031</v>
      </c>
      <c r="J857" s="2">
        <v>54.073512999999998</v>
      </c>
      <c r="K857" s="2">
        <v>-0.19031505000000001</v>
      </c>
      <c r="L857" s="2" t="s">
        <v>80</v>
      </c>
      <c r="M857" s="2">
        <v>3</v>
      </c>
    </row>
    <row r="858" spans="1:13">
      <c r="A858" s="2">
        <v>1691135</v>
      </c>
      <c r="B858" s="77">
        <v>43556.5</v>
      </c>
      <c r="C858" s="2">
        <v>3</v>
      </c>
      <c r="D858" s="2" t="s">
        <v>74</v>
      </c>
      <c r="E858" s="2" t="s">
        <v>912</v>
      </c>
      <c r="F858" s="2" t="s">
        <v>331</v>
      </c>
      <c r="G858" s="2" t="s">
        <v>2032</v>
      </c>
      <c r="H858" s="2" t="s">
        <v>78</v>
      </c>
      <c r="I858" s="2" t="s">
        <v>2033</v>
      </c>
      <c r="J858" s="2">
        <v>54.255338000000002</v>
      </c>
      <c r="K858" s="2">
        <v>-1.2891657999999999</v>
      </c>
      <c r="L858" s="2" t="s">
        <v>80</v>
      </c>
      <c r="M858" s="2">
        <v>3</v>
      </c>
    </row>
    <row r="859" spans="1:13">
      <c r="A859" s="2">
        <v>1680744</v>
      </c>
      <c r="B859" s="77">
        <v>43513.625</v>
      </c>
      <c r="C859" s="2">
        <v>3</v>
      </c>
      <c r="D859" s="2" t="s">
        <v>74</v>
      </c>
      <c r="E859" s="2" t="s">
        <v>2034</v>
      </c>
      <c r="F859" s="2" t="s">
        <v>413</v>
      </c>
      <c r="G859" s="2" t="s">
        <v>916</v>
      </c>
      <c r="H859" s="2" t="s">
        <v>78</v>
      </c>
      <c r="I859" s="2" t="s">
        <v>2035</v>
      </c>
      <c r="J859" s="2">
        <v>54.224770999999997</v>
      </c>
      <c r="K859" s="2">
        <v>-1.6974549999999999</v>
      </c>
      <c r="L859" s="2" t="s">
        <v>80</v>
      </c>
      <c r="M859" s="2">
        <v>3</v>
      </c>
    </row>
    <row r="860" spans="1:13">
      <c r="A860" s="2">
        <v>1678463</v>
      </c>
      <c r="B860" s="77">
        <v>43503.239583333336</v>
      </c>
      <c r="C860" s="2">
        <v>3</v>
      </c>
      <c r="D860" s="2" t="s">
        <v>74</v>
      </c>
      <c r="E860" s="2" t="s">
        <v>2036</v>
      </c>
      <c r="F860" s="2" t="s">
        <v>236</v>
      </c>
      <c r="G860" s="2" t="s">
        <v>2037</v>
      </c>
      <c r="H860" s="2" t="s">
        <v>78</v>
      </c>
      <c r="I860" s="2" t="s">
        <v>2038</v>
      </c>
      <c r="J860" s="2">
        <v>53.713507</v>
      </c>
      <c r="K860" s="2">
        <v>-0.53431030000000002</v>
      </c>
      <c r="L860" s="2" t="s">
        <v>80</v>
      </c>
      <c r="M860" s="2">
        <v>3</v>
      </c>
    </row>
    <row r="861" spans="1:13">
      <c r="A861" s="2">
        <v>1697270</v>
      </c>
      <c r="B861" s="77">
        <v>43579.5625</v>
      </c>
      <c r="C861" s="2">
        <v>3</v>
      </c>
      <c r="D861" s="2" t="s">
        <v>309</v>
      </c>
      <c r="E861" s="2" t="s">
        <v>2039</v>
      </c>
      <c r="F861" s="2" t="s">
        <v>311</v>
      </c>
      <c r="G861" s="2" t="s">
        <v>2040</v>
      </c>
      <c r="H861" s="2" t="s">
        <v>78</v>
      </c>
      <c r="I861" s="2" t="s">
        <v>2041</v>
      </c>
      <c r="J861" s="2">
        <v>53.317400999999997</v>
      </c>
      <c r="K861" s="2">
        <v>-1.4703508999999999</v>
      </c>
      <c r="L861" s="2" t="s">
        <v>80</v>
      </c>
      <c r="M861" s="2">
        <v>3</v>
      </c>
    </row>
    <row r="862" spans="1:13">
      <c r="A862" s="2">
        <v>1700400</v>
      </c>
      <c r="B862" s="77">
        <v>43583.609027777777</v>
      </c>
      <c r="C862" s="2">
        <v>3</v>
      </c>
      <c r="D862" s="2" t="s">
        <v>309</v>
      </c>
      <c r="E862" s="2" t="s">
        <v>2042</v>
      </c>
      <c r="F862" s="2" t="s">
        <v>1049</v>
      </c>
      <c r="G862" s="2" t="s">
        <v>2043</v>
      </c>
      <c r="H862" s="2" t="s">
        <v>78</v>
      </c>
      <c r="I862" s="2" t="s">
        <v>2044</v>
      </c>
      <c r="J862" s="2">
        <v>54.132072999999998</v>
      </c>
      <c r="K862" s="2">
        <v>-0.33849546000000003</v>
      </c>
      <c r="L862" s="2" t="s">
        <v>80</v>
      </c>
      <c r="M862" s="2">
        <v>3</v>
      </c>
    </row>
    <row r="863" spans="1:13">
      <c r="A863" s="2">
        <v>1749730</v>
      </c>
      <c r="B863" s="77">
        <v>43765.368055555555</v>
      </c>
      <c r="C863" s="2">
        <v>3</v>
      </c>
      <c r="D863" s="2" t="s">
        <v>309</v>
      </c>
      <c r="E863" s="2" t="s">
        <v>2045</v>
      </c>
      <c r="F863" s="2" t="s">
        <v>331</v>
      </c>
      <c r="G863" s="2" t="s">
        <v>1290</v>
      </c>
      <c r="H863" s="2" t="s">
        <v>237</v>
      </c>
      <c r="I863" s="2" t="s">
        <v>2046</v>
      </c>
      <c r="J863" s="2">
        <v>53.888767999999999</v>
      </c>
      <c r="K863" s="2">
        <v>-0.85570718000000001</v>
      </c>
      <c r="L863" s="2" t="s">
        <v>80</v>
      </c>
      <c r="M863" s="2">
        <v>3</v>
      </c>
    </row>
    <row r="864" spans="1:13">
      <c r="A864" s="2">
        <v>1673417</v>
      </c>
      <c r="B864" s="77">
        <v>43476.416666666664</v>
      </c>
      <c r="C864" s="2">
        <v>3</v>
      </c>
      <c r="D864" s="2" t="s">
        <v>522</v>
      </c>
      <c r="E864" s="2" t="s">
        <v>2047</v>
      </c>
      <c r="F864" s="2" t="s">
        <v>233</v>
      </c>
      <c r="G864" s="2" t="s">
        <v>2048</v>
      </c>
      <c r="H864" s="2" t="s">
        <v>78</v>
      </c>
      <c r="I864" s="2" t="s">
        <v>2049</v>
      </c>
      <c r="J864" s="2">
        <v>53.901936999999997</v>
      </c>
      <c r="K864" s="2">
        <v>-1.3309582</v>
      </c>
      <c r="L864" s="2" t="s">
        <v>80</v>
      </c>
      <c r="M864" s="2">
        <v>3</v>
      </c>
    </row>
    <row r="865" spans="1:13">
      <c r="A865" s="2">
        <v>1685373</v>
      </c>
      <c r="B865" s="77">
        <v>43531.4375</v>
      </c>
      <c r="C865" s="2" t="s">
        <v>2050</v>
      </c>
      <c r="D865" s="2" t="s">
        <v>255</v>
      </c>
      <c r="E865" s="2" t="s">
        <v>1234</v>
      </c>
      <c r="F865" s="2" t="s">
        <v>256</v>
      </c>
      <c r="G865" s="2" t="s">
        <v>1236</v>
      </c>
      <c r="H865" s="2" t="s">
        <v>121</v>
      </c>
      <c r="I865" s="2" t="s">
        <v>2051</v>
      </c>
      <c r="J865" s="2">
        <v>53.742052000000001</v>
      </c>
      <c r="K865" s="2">
        <v>-0.86163705999999995</v>
      </c>
      <c r="L865" s="2" t="s">
        <v>80</v>
      </c>
      <c r="M865" s="2">
        <v>3</v>
      </c>
    </row>
    <row r="866" spans="1:13">
      <c r="A866" s="2">
        <v>1746988</v>
      </c>
      <c r="B866" s="77">
        <v>43756.388888888891</v>
      </c>
      <c r="C866" s="2" t="s">
        <v>2050</v>
      </c>
      <c r="D866" s="2" t="s">
        <v>89</v>
      </c>
      <c r="E866" s="2" t="s">
        <v>1234</v>
      </c>
      <c r="F866" s="2" t="s">
        <v>128</v>
      </c>
      <c r="G866" s="2" t="s">
        <v>1236</v>
      </c>
      <c r="H866" s="2" t="s">
        <v>121</v>
      </c>
      <c r="I866" s="2" t="s">
        <v>2052</v>
      </c>
      <c r="J866" s="2">
        <v>53.742080000000001</v>
      </c>
      <c r="K866" s="2">
        <v>-0.86175760000000001</v>
      </c>
      <c r="L866" s="2" t="s">
        <v>80</v>
      </c>
      <c r="M866" s="2">
        <v>3</v>
      </c>
    </row>
    <row r="867" spans="1:13">
      <c r="A867" s="2">
        <v>1723175</v>
      </c>
      <c r="B867" s="77">
        <v>43673.613194444442</v>
      </c>
      <c r="C867" s="2" t="s">
        <v>2050</v>
      </c>
      <c r="D867" s="2" t="s">
        <v>89</v>
      </c>
      <c r="E867" s="2" t="s">
        <v>110</v>
      </c>
      <c r="F867" s="2" t="s">
        <v>2053</v>
      </c>
      <c r="G867" s="2" t="s">
        <v>901</v>
      </c>
      <c r="H867" s="2" t="s">
        <v>78</v>
      </c>
      <c r="I867" s="2" t="s">
        <v>2054</v>
      </c>
      <c r="J867" s="2">
        <v>54.306694999999998</v>
      </c>
      <c r="K867" s="2">
        <v>-0.40798337000000001</v>
      </c>
      <c r="L867" s="2" t="s">
        <v>80</v>
      </c>
      <c r="M867" s="2">
        <v>3</v>
      </c>
    </row>
    <row r="868" spans="1:13">
      <c r="A868" s="2">
        <v>1705256</v>
      </c>
      <c r="B868" s="77">
        <v>43612.520833333336</v>
      </c>
      <c r="C868" s="2" t="s">
        <v>2050</v>
      </c>
      <c r="D868" s="2" t="s">
        <v>89</v>
      </c>
      <c r="E868" s="2" t="s">
        <v>2055</v>
      </c>
      <c r="F868" s="2" t="s">
        <v>2056</v>
      </c>
      <c r="G868" s="2" t="s">
        <v>2057</v>
      </c>
      <c r="H868" s="2" t="s">
        <v>78</v>
      </c>
      <c r="I868" s="2" t="s">
        <v>2058</v>
      </c>
      <c r="J868" s="2">
        <v>54.454239000000001</v>
      </c>
      <c r="K868" s="2">
        <v>-0.58061088999999999</v>
      </c>
      <c r="L868" s="2" t="s">
        <v>80</v>
      </c>
      <c r="M868" s="2">
        <v>3</v>
      </c>
    </row>
    <row r="869" spans="1:13">
      <c r="A869" s="2">
        <v>1689757</v>
      </c>
      <c r="B869" s="77">
        <v>43551.368055555555</v>
      </c>
      <c r="C869" s="2" t="s">
        <v>2050</v>
      </c>
      <c r="D869" s="2" t="s">
        <v>89</v>
      </c>
      <c r="E869" s="2" t="s">
        <v>680</v>
      </c>
      <c r="F869" s="2" t="s">
        <v>331</v>
      </c>
      <c r="G869" s="2" t="s">
        <v>631</v>
      </c>
      <c r="H869" s="2" t="s">
        <v>78</v>
      </c>
      <c r="I869" s="2" t="s">
        <v>2059</v>
      </c>
      <c r="J869" s="2">
        <v>54.484769</v>
      </c>
      <c r="K869" s="2">
        <v>-0.61371491</v>
      </c>
      <c r="L869" s="2" t="s">
        <v>80</v>
      </c>
      <c r="M869" s="2">
        <v>3</v>
      </c>
    </row>
    <row r="870" spans="1:13">
      <c r="A870" s="2">
        <v>1764013</v>
      </c>
      <c r="B870" s="77">
        <v>43820.884027777778</v>
      </c>
      <c r="C870" s="2" t="s">
        <v>2050</v>
      </c>
      <c r="D870" s="2" t="s">
        <v>74</v>
      </c>
      <c r="E870" s="2" t="s">
        <v>293</v>
      </c>
      <c r="F870" s="2" t="s">
        <v>87</v>
      </c>
      <c r="G870" s="2" t="s">
        <v>295</v>
      </c>
      <c r="H870" s="2" t="s">
        <v>78</v>
      </c>
      <c r="I870" s="2" t="s">
        <v>2060</v>
      </c>
      <c r="J870" s="2">
        <v>53.443528999999998</v>
      </c>
      <c r="K870" s="2">
        <v>-1.3318255999999999</v>
      </c>
      <c r="L870" s="2" t="s">
        <v>80</v>
      </c>
      <c r="M870" s="2">
        <v>3</v>
      </c>
    </row>
    <row r="871" spans="1:13">
      <c r="A871" s="2">
        <v>1743501</v>
      </c>
      <c r="B871" s="77">
        <v>43689.520833333336</v>
      </c>
      <c r="C871" s="2" t="s">
        <v>2050</v>
      </c>
      <c r="D871" s="2" t="s">
        <v>74</v>
      </c>
      <c r="E871" s="2" t="s">
        <v>1439</v>
      </c>
      <c r="F871" s="2" t="s">
        <v>87</v>
      </c>
      <c r="G871" s="2" t="s">
        <v>2061</v>
      </c>
      <c r="H871" s="2" t="s">
        <v>78</v>
      </c>
      <c r="I871" s="2" t="s">
        <v>2062</v>
      </c>
      <c r="J871" s="2">
        <v>54.128787000000003</v>
      </c>
      <c r="K871" s="2">
        <v>-1.2424864</v>
      </c>
      <c r="L871" s="2" t="s">
        <v>80</v>
      </c>
      <c r="M871" s="2">
        <v>3</v>
      </c>
    </row>
    <row r="872" spans="1:13">
      <c r="A872" s="2">
        <v>1726487</v>
      </c>
      <c r="B872" s="77">
        <v>43682.416666666664</v>
      </c>
      <c r="C872" s="2" t="s">
        <v>2050</v>
      </c>
      <c r="D872" s="2" t="s">
        <v>74</v>
      </c>
      <c r="E872" s="2" t="s">
        <v>1997</v>
      </c>
      <c r="F872" s="2" t="s">
        <v>87</v>
      </c>
      <c r="G872" s="2" t="s">
        <v>2063</v>
      </c>
      <c r="H872" s="2" t="s">
        <v>78</v>
      </c>
      <c r="I872" s="2" t="s">
        <v>2064</v>
      </c>
      <c r="J872" s="2">
        <v>54.562263000000002</v>
      </c>
      <c r="K872" s="2">
        <v>-0.79256104999999999</v>
      </c>
      <c r="L872" s="2" t="s">
        <v>80</v>
      </c>
      <c r="M872" s="2">
        <v>3</v>
      </c>
    </row>
    <row r="873" spans="1:13">
      <c r="A873" s="2">
        <v>1720336</v>
      </c>
      <c r="B873" s="77">
        <v>43665.458333333336</v>
      </c>
      <c r="C873" s="2" t="s">
        <v>2050</v>
      </c>
      <c r="D873" s="2" t="s">
        <v>74</v>
      </c>
      <c r="E873" s="2" t="s">
        <v>2065</v>
      </c>
      <c r="F873" s="2" t="s">
        <v>331</v>
      </c>
      <c r="G873" s="2" t="s">
        <v>2066</v>
      </c>
      <c r="H873" s="2" t="s">
        <v>78</v>
      </c>
      <c r="I873" s="2" t="s">
        <v>2067</v>
      </c>
      <c r="J873" s="2">
        <v>54.312838999999997</v>
      </c>
      <c r="K873" s="2">
        <v>-2.2179066000000001</v>
      </c>
      <c r="L873" s="2" t="s">
        <v>80</v>
      </c>
      <c r="M873" s="2">
        <v>3</v>
      </c>
    </row>
    <row r="874" spans="1:13">
      <c r="A874" s="2">
        <v>1698908</v>
      </c>
      <c r="B874" s="77">
        <v>43586.597222222219</v>
      </c>
      <c r="C874" s="2" t="s">
        <v>2050</v>
      </c>
      <c r="D874" s="2" t="s">
        <v>74</v>
      </c>
      <c r="E874" s="2" t="s">
        <v>409</v>
      </c>
      <c r="F874" s="2" t="s">
        <v>331</v>
      </c>
      <c r="G874" s="2" t="s">
        <v>2068</v>
      </c>
      <c r="H874" s="2" t="s">
        <v>237</v>
      </c>
      <c r="I874" s="2" t="s">
        <v>2069</v>
      </c>
      <c r="J874" s="2">
        <v>53.972276999999998</v>
      </c>
      <c r="K874" s="2">
        <v>-1.3506575000000001</v>
      </c>
      <c r="L874" s="2" t="s">
        <v>80</v>
      </c>
      <c r="M874" s="2">
        <v>3</v>
      </c>
    </row>
    <row r="875" spans="1:13">
      <c r="A875" s="2">
        <v>1694086</v>
      </c>
      <c r="B875" s="77">
        <v>43567.740277777775</v>
      </c>
      <c r="C875" s="2" t="s">
        <v>2050</v>
      </c>
      <c r="D875" s="2" t="s">
        <v>74</v>
      </c>
      <c r="E875" s="2" t="s">
        <v>155</v>
      </c>
      <c r="F875" s="2" t="s">
        <v>87</v>
      </c>
      <c r="G875" s="2" t="s">
        <v>157</v>
      </c>
      <c r="H875" s="2" t="s">
        <v>78</v>
      </c>
      <c r="I875" s="2" t="s">
        <v>2070</v>
      </c>
      <c r="J875" s="2">
        <v>53.919690000000003</v>
      </c>
      <c r="K875" s="2">
        <v>-0.78634095000000004</v>
      </c>
      <c r="L875" s="2" t="s">
        <v>80</v>
      </c>
      <c r="M875" s="2">
        <v>3</v>
      </c>
    </row>
    <row r="876" spans="1:13">
      <c r="A876" s="2">
        <v>1685906</v>
      </c>
      <c r="B876" s="77">
        <v>43533.385416666664</v>
      </c>
      <c r="C876" s="2" t="s">
        <v>2050</v>
      </c>
      <c r="D876" s="2" t="s">
        <v>74</v>
      </c>
      <c r="E876" s="2" t="s">
        <v>1268</v>
      </c>
      <c r="F876" s="2" t="s">
        <v>1398</v>
      </c>
      <c r="G876" s="2" t="s">
        <v>2071</v>
      </c>
      <c r="H876" s="2" t="s">
        <v>237</v>
      </c>
      <c r="I876" s="2" t="s">
        <v>2072</v>
      </c>
      <c r="J876" s="2">
        <v>54.194350999999997</v>
      </c>
      <c r="K876" s="2">
        <v>-0.86757746999999996</v>
      </c>
      <c r="L876" s="2" t="s">
        <v>80</v>
      </c>
      <c r="M876" s="2">
        <v>3</v>
      </c>
    </row>
    <row r="882" ht="15"/>
    <row r="883" ht="15"/>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59943-7148-4759-85EE-6E2B39ABF471}">
  <dimension ref="A1:M7"/>
  <sheetViews>
    <sheetView workbookViewId="0">
      <selection activeCell="I23" sqref="I23"/>
    </sheetView>
  </sheetViews>
  <sheetFormatPr defaultRowHeight="14.45"/>
  <cols>
    <col min="2" max="2" width="22" style="76" customWidth="1"/>
    <col min="3" max="3" width="14.5703125" customWidth="1"/>
    <col min="4" max="4" width="24.5703125" customWidth="1"/>
    <col min="5" max="5" width="17.7109375" customWidth="1"/>
    <col min="6" max="6" width="19.7109375" customWidth="1"/>
    <col min="7" max="7" width="9.42578125" customWidth="1"/>
    <col min="8" max="8" width="16.7109375" customWidth="1"/>
    <col min="9" max="9" width="10.42578125" customWidth="1"/>
    <col min="10" max="10" width="10.140625" customWidth="1"/>
    <col min="11" max="11" width="11.7109375" customWidth="1"/>
    <col min="12" max="12" width="20.7109375" customWidth="1"/>
    <col min="13" max="13" width="14.85546875" customWidth="1"/>
  </cols>
  <sheetData>
    <row r="1" spans="1:13">
      <c r="A1" t="s">
        <v>61</v>
      </c>
      <c r="B1" s="76" t="s">
        <v>62</v>
      </c>
      <c r="C1" t="s">
        <v>63</v>
      </c>
      <c r="D1" t="s">
        <v>64</v>
      </c>
      <c r="E1" t="s">
        <v>65</v>
      </c>
      <c r="F1" t="s">
        <v>66</v>
      </c>
      <c r="G1" t="s">
        <v>67</v>
      </c>
      <c r="H1" t="s">
        <v>68</v>
      </c>
      <c r="I1" t="s">
        <v>69</v>
      </c>
      <c r="J1" t="s">
        <v>70</v>
      </c>
      <c r="K1" t="s">
        <v>71</v>
      </c>
      <c r="L1" t="s">
        <v>72</v>
      </c>
      <c r="M1" t="s">
        <v>73</v>
      </c>
    </row>
    <row r="2" spans="1:13">
      <c r="A2">
        <v>1467101</v>
      </c>
      <c r="B2" s="76">
        <v>42613.5625</v>
      </c>
      <c r="C2">
        <v>1</v>
      </c>
      <c r="D2" t="s">
        <v>255</v>
      </c>
      <c r="E2" t="s">
        <v>86</v>
      </c>
      <c r="F2" t="s">
        <v>461</v>
      </c>
      <c r="G2" t="s">
        <v>86</v>
      </c>
      <c r="H2" t="s">
        <v>237</v>
      </c>
      <c r="I2" t="s">
        <v>86</v>
      </c>
      <c r="J2" t="s">
        <v>86</v>
      </c>
      <c r="K2" t="s">
        <v>86</v>
      </c>
      <c r="L2" t="s">
        <v>88</v>
      </c>
      <c r="M2" t="s">
        <v>60</v>
      </c>
    </row>
    <row r="3" spans="1:13">
      <c r="A3">
        <v>1491678</v>
      </c>
      <c r="B3" s="76">
        <v>42723.5625</v>
      </c>
      <c r="C3">
        <v>2</v>
      </c>
      <c r="D3" t="s">
        <v>74</v>
      </c>
      <c r="E3" t="s">
        <v>175</v>
      </c>
      <c r="F3" t="s">
        <v>311</v>
      </c>
      <c r="G3" t="s">
        <v>177</v>
      </c>
      <c r="H3" t="s">
        <v>121</v>
      </c>
      <c r="I3" t="s">
        <v>1680</v>
      </c>
      <c r="J3">
        <v>54.106732000000001</v>
      </c>
      <c r="K3">
        <v>-1.6163818999999999</v>
      </c>
      <c r="L3" t="s">
        <v>80</v>
      </c>
      <c r="M3" t="s">
        <v>60</v>
      </c>
    </row>
    <row r="4" spans="1:13">
      <c r="A4">
        <v>1488898</v>
      </c>
      <c r="B4" s="76">
        <v>42709.177083333336</v>
      </c>
      <c r="C4">
        <v>2</v>
      </c>
      <c r="D4" t="s">
        <v>74</v>
      </c>
      <c r="E4" t="s">
        <v>1678</v>
      </c>
      <c r="F4" t="s">
        <v>351</v>
      </c>
      <c r="G4" t="s">
        <v>77</v>
      </c>
      <c r="H4" t="s">
        <v>78</v>
      </c>
      <c r="I4" t="s">
        <v>1679</v>
      </c>
      <c r="J4">
        <v>53.777903999999999</v>
      </c>
      <c r="K4">
        <v>-1.5034505</v>
      </c>
      <c r="L4" t="s">
        <v>80</v>
      </c>
      <c r="M4" t="s">
        <v>60</v>
      </c>
    </row>
    <row r="5" spans="1:13">
      <c r="A5">
        <v>1453346</v>
      </c>
      <c r="B5" s="76">
        <v>42568.322916666664</v>
      </c>
      <c r="C5">
        <v>2</v>
      </c>
      <c r="D5" t="s">
        <v>74</v>
      </c>
      <c r="E5" t="s">
        <v>860</v>
      </c>
      <c r="F5" t="s">
        <v>351</v>
      </c>
      <c r="G5" t="s">
        <v>861</v>
      </c>
      <c r="H5" t="s">
        <v>78</v>
      </c>
      <c r="I5" t="s">
        <v>1677</v>
      </c>
      <c r="J5">
        <v>53.604332999999997</v>
      </c>
      <c r="K5">
        <v>-1.5969175</v>
      </c>
      <c r="L5" t="s">
        <v>80</v>
      </c>
      <c r="M5" t="s">
        <v>60</v>
      </c>
    </row>
    <row r="6" spans="1:13">
      <c r="A6">
        <v>1421695</v>
      </c>
      <c r="B6" s="76">
        <v>42452.697916666664</v>
      </c>
      <c r="C6">
        <v>2</v>
      </c>
      <c r="D6" t="s">
        <v>74</v>
      </c>
      <c r="E6" t="s">
        <v>319</v>
      </c>
      <c r="F6" t="s">
        <v>159</v>
      </c>
      <c r="G6" t="s">
        <v>320</v>
      </c>
      <c r="H6" t="s">
        <v>121</v>
      </c>
      <c r="I6" t="s">
        <v>1137</v>
      </c>
      <c r="J6">
        <v>53.931849</v>
      </c>
      <c r="K6">
        <v>-1.8124784</v>
      </c>
      <c r="L6" t="s">
        <v>80</v>
      </c>
      <c r="M6" t="s">
        <v>60</v>
      </c>
    </row>
    <row r="7" spans="1:13">
      <c r="A7">
        <v>1404849</v>
      </c>
      <c r="B7" s="76">
        <v>42390.44027777778</v>
      </c>
      <c r="C7">
        <v>2</v>
      </c>
      <c r="D7" t="s">
        <v>81</v>
      </c>
      <c r="E7" t="s">
        <v>123</v>
      </c>
      <c r="F7" t="s">
        <v>83</v>
      </c>
      <c r="G7" t="s">
        <v>1675</v>
      </c>
      <c r="H7" t="s">
        <v>121</v>
      </c>
      <c r="I7" t="s">
        <v>1676</v>
      </c>
      <c r="J7">
        <v>53.846465000000002</v>
      </c>
      <c r="K7">
        <v>-1.8127077</v>
      </c>
      <c r="L7" t="s">
        <v>80</v>
      </c>
      <c r="M7" t="s">
        <v>60</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EFFB5-73E9-4370-86BF-AF1DE03E3644}">
  <dimension ref="A1:M5"/>
  <sheetViews>
    <sheetView workbookViewId="0">
      <selection activeCell="D15" sqref="D15"/>
    </sheetView>
  </sheetViews>
  <sheetFormatPr defaultRowHeight="14.45"/>
  <cols>
    <col min="2" max="2" width="22" style="76" customWidth="1"/>
    <col min="3" max="3" width="14.5703125" customWidth="1"/>
    <col min="4" max="4" width="24.5703125" customWidth="1"/>
    <col min="5" max="5" width="17.7109375" customWidth="1"/>
    <col min="6" max="6" width="19.7109375" customWidth="1"/>
    <col min="7" max="7" width="9.42578125" customWidth="1"/>
    <col min="8" max="8" width="16.7109375" customWidth="1"/>
    <col min="9" max="9" width="10.42578125" customWidth="1"/>
    <col min="10" max="10" width="10.140625" customWidth="1"/>
    <col min="11" max="11" width="11.7109375" customWidth="1"/>
    <col min="12" max="12" width="20.7109375" customWidth="1"/>
    <col min="13" max="13" width="14.85546875" customWidth="1"/>
  </cols>
  <sheetData>
    <row r="1" spans="1:13">
      <c r="A1" t="s">
        <v>61</v>
      </c>
      <c r="B1" s="76" t="s">
        <v>62</v>
      </c>
      <c r="C1" t="s">
        <v>63</v>
      </c>
      <c r="D1" t="s">
        <v>64</v>
      </c>
      <c r="E1" t="s">
        <v>65</v>
      </c>
      <c r="F1" t="s">
        <v>66</v>
      </c>
      <c r="G1" t="s">
        <v>67</v>
      </c>
      <c r="H1" t="s">
        <v>68</v>
      </c>
      <c r="I1" t="s">
        <v>69</v>
      </c>
      <c r="J1" t="s">
        <v>70</v>
      </c>
      <c r="K1" t="s">
        <v>71</v>
      </c>
      <c r="L1" t="s">
        <v>72</v>
      </c>
      <c r="M1" t="s">
        <v>73</v>
      </c>
    </row>
    <row r="2" spans="1:13">
      <c r="A2">
        <v>1527371</v>
      </c>
      <c r="B2" s="76">
        <v>42886.416666666664</v>
      </c>
      <c r="C2">
        <v>2</v>
      </c>
      <c r="D2" t="s">
        <v>255</v>
      </c>
      <c r="E2" t="s">
        <v>1681</v>
      </c>
      <c r="F2" t="s">
        <v>1049</v>
      </c>
      <c r="G2" t="s">
        <v>1682</v>
      </c>
      <c r="H2" t="s">
        <v>78</v>
      </c>
      <c r="I2" t="s">
        <v>1683</v>
      </c>
      <c r="J2">
        <v>53.873182999999997</v>
      </c>
      <c r="K2">
        <v>-1.4433115000000001</v>
      </c>
      <c r="L2" t="s">
        <v>80</v>
      </c>
      <c r="M2" t="s">
        <v>60</v>
      </c>
    </row>
    <row r="3" spans="1:13">
      <c r="A3">
        <v>1566732</v>
      </c>
      <c r="B3" s="76">
        <v>43047.506944444445</v>
      </c>
      <c r="C3">
        <v>1</v>
      </c>
      <c r="D3" t="s">
        <v>94</v>
      </c>
      <c r="E3" t="s">
        <v>86</v>
      </c>
      <c r="F3" t="s">
        <v>331</v>
      </c>
      <c r="G3" t="s">
        <v>86</v>
      </c>
      <c r="H3" t="s">
        <v>237</v>
      </c>
      <c r="I3" t="s">
        <v>86</v>
      </c>
      <c r="J3" t="s">
        <v>86</v>
      </c>
      <c r="K3" t="s">
        <v>86</v>
      </c>
      <c r="L3" t="s">
        <v>88</v>
      </c>
      <c r="M3" t="s">
        <v>60</v>
      </c>
    </row>
    <row r="4" spans="1:13">
      <c r="A4">
        <v>1586695</v>
      </c>
      <c r="B4" s="76">
        <v>42966.5</v>
      </c>
      <c r="C4">
        <v>2</v>
      </c>
      <c r="D4" t="s">
        <v>74</v>
      </c>
      <c r="E4" t="s">
        <v>86</v>
      </c>
      <c r="F4" t="s">
        <v>671</v>
      </c>
      <c r="G4" t="s">
        <v>86</v>
      </c>
      <c r="H4" t="s">
        <v>78</v>
      </c>
      <c r="I4" t="s">
        <v>86</v>
      </c>
      <c r="J4" t="s">
        <v>86</v>
      </c>
      <c r="K4" t="s">
        <v>86</v>
      </c>
      <c r="L4" t="s">
        <v>88</v>
      </c>
      <c r="M4" t="s">
        <v>60</v>
      </c>
    </row>
    <row r="5" spans="1:13">
      <c r="A5">
        <v>1511090</v>
      </c>
      <c r="B5" s="76">
        <v>42822.569444444445</v>
      </c>
      <c r="C5">
        <v>2</v>
      </c>
      <c r="D5" t="s">
        <v>74</v>
      </c>
      <c r="E5" t="s">
        <v>86</v>
      </c>
      <c r="F5" t="s">
        <v>159</v>
      </c>
      <c r="G5" t="s">
        <v>86</v>
      </c>
      <c r="H5" t="s">
        <v>237</v>
      </c>
      <c r="I5" t="s">
        <v>86</v>
      </c>
      <c r="J5" t="s">
        <v>86</v>
      </c>
      <c r="K5" t="s">
        <v>86</v>
      </c>
      <c r="L5" t="s">
        <v>88</v>
      </c>
      <c r="M5" t="s">
        <v>60</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FFC2-53E6-45DD-8273-617BCC1A7E95}">
  <dimension ref="A1:M22"/>
  <sheetViews>
    <sheetView workbookViewId="0">
      <selection activeCell="G22" sqref="G22"/>
    </sheetView>
  </sheetViews>
  <sheetFormatPr defaultRowHeight="14.45"/>
  <cols>
    <col min="1" max="1" width="9.140625" style="2"/>
    <col min="2" max="2" width="22" style="77" customWidth="1"/>
    <col min="3" max="3" width="14.5703125" style="2" customWidth="1"/>
    <col min="4" max="4" width="24.5703125" style="2" customWidth="1"/>
    <col min="5" max="5" width="17.7109375" style="2" customWidth="1"/>
    <col min="6" max="6" width="19.7109375" style="2" customWidth="1"/>
    <col min="7" max="7" width="9.42578125" style="2" customWidth="1"/>
    <col min="8" max="8" width="16.7109375" style="2" customWidth="1"/>
    <col min="9" max="9" width="10.42578125" style="2" customWidth="1"/>
    <col min="10" max="10" width="10.140625" style="2" customWidth="1"/>
    <col min="11" max="11" width="11.7109375" style="2" customWidth="1"/>
    <col min="12" max="12" width="20.7109375" style="2" customWidth="1"/>
    <col min="13" max="13" width="14.85546875" style="2" customWidth="1"/>
    <col min="14" max="16384" width="9.140625" style="2"/>
  </cols>
  <sheetData>
    <row r="1" spans="1:13">
      <c r="A1" s="2" t="s">
        <v>61</v>
      </c>
      <c r="B1" s="77" t="s">
        <v>62</v>
      </c>
      <c r="C1" s="2" t="s">
        <v>63</v>
      </c>
      <c r="D1" s="2" t="s">
        <v>64</v>
      </c>
      <c r="E1" s="2" t="s">
        <v>65</v>
      </c>
      <c r="F1" s="2" t="s">
        <v>66</v>
      </c>
      <c r="G1" s="2" t="s">
        <v>67</v>
      </c>
      <c r="H1" s="2" t="s">
        <v>68</v>
      </c>
      <c r="I1" s="2" t="s">
        <v>69</v>
      </c>
      <c r="J1" s="2" t="s">
        <v>70</v>
      </c>
      <c r="K1" s="2" t="s">
        <v>71</v>
      </c>
      <c r="L1" s="2" t="s">
        <v>72</v>
      </c>
      <c r="M1" s="2" t="s">
        <v>73</v>
      </c>
    </row>
    <row r="2" spans="1:13">
      <c r="A2" s="2">
        <v>1632379</v>
      </c>
      <c r="B2" s="77">
        <v>43294.395833333336</v>
      </c>
      <c r="C2" s="2">
        <v>2</v>
      </c>
      <c r="D2" s="2" t="s">
        <v>89</v>
      </c>
      <c r="E2" s="2" t="s">
        <v>1686</v>
      </c>
      <c r="F2" s="2" t="s">
        <v>111</v>
      </c>
      <c r="G2" s="2" t="s">
        <v>278</v>
      </c>
      <c r="H2" s="2" t="s">
        <v>78</v>
      </c>
      <c r="I2" s="2" t="s">
        <v>1687</v>
      </c>
      <c r="J2" s="2">
        <v>54.375737000000001</v>
      </c>
      <c r="K2" s="2">
        <v>-1.7193305999999999</v>
      </c>
      <c r="L2" s="2" t="s">
        <v>80</v>
      </c>
      <c r="M2" s="2" t="s">
        <v>60</v>
      </c>
    </row>
    <row r="3" spans="1:13">
      <c r="A3" s="2">
        <v>1631227</v>
      </c>
      <c r="B3" s="77">
        <v>43291.416666666664</v>
      </c>
      <c r="C3" s="2">
        <v>2</v>
      </c>
      <c r="D3" s="2" t="s">
        <v>81</v>
      </c>
      <c r="E3" s="2" t="s">
        <v>1684</v>
      </c>
      <c r="F3" s="2" t="s">
        <v>163</v>
      </c>
      <c r="G3" s="2" t="s">
        <v>153</v>
      </c>
      <c r="H3" s="2" t="s">
        <v>237</v>
      </c>
      <c r="I3" s="2" t="s">
        <v>1685</v>
      </c>
      <c r="J3" s="2">
        <v>53.982553000000003</v>
      </c>
      <c r="K3" s="2">
        <v>-1.5241994999999999</v>
      </c>
      <c r="L3" s="2" t="s">
        <v>80</v>
      </c>
      <c r="M3" s="2" t="s">
        <v>60</v>
      </c>
    </row>
    <row r="4" spans="1:13" ht="15">
      <c r="A4" s="2">
        <v>1631007</v>
      </c>
      <c r="B4" s="77">
        <v>43290.638194444444</v>
      </c>
      <c r="C4" s="2">
        <v>1</v>
      </c>
      <c r="D4" s="2" t="s">
        <v>81</v>
      </c>
      <c r="E4" s="74" t="s">
        <v>1673</v>
      </c>
      <c r="F4" s="2" t="s">
        <v>440</v>
      </c>
      <c r="G4" s="74" t="s">
        <v>1085</v>
      </c>
      <c r="H4" s="2" t="s">
        <v>78</v>
      </c>
      <c r="I4" s="74" t="s">
        <v>1674</v>
      </c>
      <c r="J4" s="2">
        <v>53.829532</v>
      </c>
      <c r="K4" s="2">
        <v>-1.4906858000000001</v>
      </c>
      <c r="L4" s="2" t="s">
        <v>80</v>
      </c>
      <c r="M4" s="2" t="s">
        <v>60</v>
      </c>
    </row>
    <row r="5" spans="1:13" ht="15">
      <c r="A5" s="2">
        <v>1646188</v>
      </c>
      <c r="B5" s="77">
        <v>43334.8125</v>
      </c>
      <c r="C5" s="2">
        <v>1</v>
      </c>
      <c r="D5" s="2" t="s">
        <v>74</v>
      </c>
      <c r="E5" s="75" t="s">
        <v>75</v>
      </c>
      <c r="F5" s="2" t="s">
        <v>76</v>
      </c>
      <c r="G5" s="75" t="s">
        <v>77</v>
      </c>
      <c r="H5" s="2" t="s">
        <v>78</v>
      </c>
      <c r="I5" s="75" t="s">
        <v>79</v>
      </c>
      <c r="J5" s="2">
        <v>53.771583999999997</v>
      </c>
      <c r="K5" s="2">
        <v>-1.4757594999999999</v>
      </c>
      <c r="L5" s="2" t="s">
        <v>80</v>
      </c>
      <c r="M5" s="2" t="s">
        <v>60</v>
      </c>
    </row>
    <row r="6" spans="1:13">
      <c r="A6" s="2">
        <v>1664597</v>
      </c>
      <c r="B6" s="77">
        <v>43421.708333333336</v>
      </c>
      <c r="C6" s="2">
        <v>1</v>
      </c>
      <c r="D6" s="2" t="s">
        <v>255</v>
      </c>
      <c r="E6" s="2" t="s">
        <v>86</v>
      </c>
      <c r="F6" s="2" t="s">
        <v>331</v>
      </c>
      <c r="G6" s="2" t="s">
        <v>86</v>
      </c>
      <c r="H6" s="2" t="s">
        <v>237</v>
      </c>
      <c r="I6" s="2" t="s">
        <v>86</v>
      </c>
      <c r="J6" s="2" t="s">
        <v>86</v>
      </c>
      <c r="K6" s="2" t="s">
        <v>86</v>
      </c>
      <c r="L6" s="2" t="s">
        <v>88</v>
      </c>
      <c r="M6" s="2" t="s">
        <v>60</v>
      </c>
    </row>
    <row r="7" spans="1:13">
      <c r="A7" s="2">
        <v>1661235</v>
      </c>
      <c r="B7" s="77">
        <v>43404.625</v>
      </c>
      <c r="C7" s="2">
        <v>2</v>
      </c>
      <c r="D7" s="2" t="s">
        <v>81</v>
      </c>
      <c r="E7" s="2" t="s">
        <v>86</v>
      </c>
      <c r="F7" s="2" t="s">
        <v>233</v>
      </c>
      <c r="G7" s="2" t="s">
        <v>86</v>
      </c>
      <c r="H7" s="2" t="s">
        <v>121</v>
      </c>
      <c r="I7" s="2" t="s">
        <v>86</v>
      </c>
      <c r="J7" s="2" t="s">
        <v>86</v>
      </c>
      <c r="K7" s="2" t="s">
        <v>86</v>
      </c>
      <c r="L7" s="2" t="s">
        <v>88</v>
      </c>
      <c r="M7" s="2" t="s">
        <v>60</v>
      </c>
    </row>
    <row r="8" spans="1:13">
      <c r="A8" s="2">
        <v>1655411</v>
      </c>
      <c r="B8" s="77">
        <v>43376.71875</v>
      </c>
      <c r="C8" s="2">
        <v>2</v>
      </c>
      <c r="D8" s="2" t="s">
        <v>81</v>
      </c>
      <c r="E8" s="2" t="s">
        <v>86</v>
      </c>
      <c r="F8" s="2" t="s">
        <v>233</v>
      </c>
      <c r="G8" s="2" t="s">
        <v>86</v>
      </c>
      <c r="H8" s="2" t="s">
        <v>78</v>
      </c>
      <c r="I8" s="2" t="s">
        <v>86</v>
      </c>
      <c r="J8" s="2" t="s">
        <v>86</v>
      </c>
      <c r="K8" s="2" t="s">
        <v>86</v>
      </c>
      <c r="L8" s="2" t="s">
        <v>88</v>
      </c>
      <c r="M8" s="2" t="s">
        <v>60</v>
      </c>
    </row>
    <row r="9" spans="1:13">
      <c r="A9" s="2">
        <v>1604058</v>
      </c>
      <c r="B9" s="77">
        <v>43199.458333333336</v>
      </c>
      <c r="C9" s="2">
        <v>2</v>
      </c>
      <c r="D9" s="2" t="s">
        <v>89</v>
      </c>
      <c r="E9" s="2" t="s">
        <v>86</v>
      </c>
      <c r="F9" s="2" t="s">
        <v>152</v>
      </c>
      <c r="G9" s="2" t="s">
        <v>86</v>
      </c>
      <c r="H9" s="2" t="s">
        <v>121</v>
      </c>
      <c r="I9" s="2" t="s">
        <v>86</v>
      </c>
      <c r="J9" s="2" t="s">
        <v>86</v>
      </c>
      <c r="K9" s="2" t="s">
        <v>86</v>
      </c>
      <c r="L9" s="2" t="s">
        <v>88</v>
      </c>
      <c r="M9" s="2" t="s">
        <v>60</v>
      </c>
    </row>
    <row r="10" spans="1:13" ht="15">
      <c r="A10" s="2">
        <v>1609564</v>
      </c>
      <c r="B10" s="77">
        <v>43218.57916666667</v>
      </c>
      <c r="C10" s="2">
        <v>2</v>
      </c>
      <c r="D10" s="2" t="s">
        <v>81</v>
      </c>
      <c r="E10" s="75" t="s">
        <v>82</v>
      </c>
      <c r="F10" s="2" t="s">
        <v>83</v>
      </c>
      <c r="G10" s="75" t="s">
        <v>84</v>
      </c>
      <c r="H10" s="2" t="s">
        <v>78</v>
      </c>
      <c r="I10" s="75" t="s">
        <v>85</v>
      </c>
      <c r="J10" s="2">
        <v>53.705030999999998</v>
      </c>
      <c r="K10" s="2">
        <v>-1.5308181999999999</v>
      </c>
      <c r="L10" s="38" t="s">
        <v>80</v>
      </c>
      <c r="M10" s="2" t="s">
        <v>60</v>
      </c>
    </row>
    <row r="11" spans="1:13">
      <c r="A11" s="2">
        <v>1615394</v>
      </c>
      <c r="B11" s="77">
        <v>43241.4375</v>
      </c>
      <c r="C11" s="2">
        <v>2</v>
      </c>
      <c r="D11" s="2" t="s">
        <v>74</v>
      </c>
      <c r="E11" s="2" t="s">
        <v>86</v>
      </c>
      <c r="F11" s="2" t="s">
        <v>159</v>
      </c>
      <c r="G11" s="2" t="s">
        <v>86</v>
      </c>
      <c r="H11" s="2" t="s">
        <v>78</v>
      </c>
      <c r="I11" s="2" t="s">
        <v>86</v>
      </c>
      <c r="J11" s="2" t="s">
        <v>86</v>
      </c>
      <c r="K11" s="2" t="s">
        <v>86</v>
      </c>
      <c r="L11" s="2" t="s">
        <v>88</v>
      </c>
      <c r="M11" s="2" t="s">
        <v>60</v>
      </c>
    </row>
    <row r="12" spans="1:13">
      <c r="A12" s="2">
        <v>1645729</v>
      </c>
      <c r="B12" s="77">
        <v>43333.614583333336</v>
      </c>
      <c r="C12" s="2">
        <v>2</v>
      </c>
      <c r="D12" s="2" t="s">
        <v>255</v>
      </c>
      <c r="E12" s="2" t="s">
        <v>86</v>
      </c>
      <c r="F12" s="2" t="s">
        <v>311</v>
      </c>
      <c r="G12" s="2" t="s">
        <v>86</v>
      </c>
      <c r="H12" s="2" t="s">
        <v>237</v>
      </c>
      <c r="I12" s="2" t="s">
        <v>86</v>
      </c>
      <c r="J12" s="2" t="s">
        <v>86</v>
      </c>
      <c r="K12" s="2" t="s">
        <v>86</v>
      </c>
      <c r="L12" s="2" t="s">
        <v>88</v>
      </c>
      <c r="M12" s="2" t="s">
        <v>60</v>
      </c>
    </row>
    <row r="13" spans="1:13">
      <c r="A13" s="2">
        <v>1654843</v>
      </c>
      <c r="B13" s="77">
        <v>43374.710416666669</v>
      </c>
      <c r="C13" s="2">
        <v>2</v>
      </c>
      <c r="D13" s="2" t="s">
        <v>94</v>
      </c>
      <c r="E13" s="2" t="s">
        <v>86</v>
      </c>
      <c r="F13" s="2" t="s">
        <v>96</v>
      </c>
      <c r="G13" s="2" t="s">
        <v>86</v>
      </c>
      <c r="H13" s="2" t="s">
        <v>121</v>
      </c>
      <c r="I13" s="2" t="s">
        <v>86</v>
      </c>
      <c r="J13" s="2" t="s">
        <v>86</v>
      </c>
      <c r="K13" s="2" t="s">
        <v>86</v>
      </c>
      <c r="L13" s="2" t="s">
        <v>88</v>
      </c>
      <c r="M13" s="2" t="s">
        <v>60</v>
      </c>
    </row>
    <row r="20" ht="15"/>
    <row r="21" ht="15"/>
    <row r="22" ht="15"/>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C4830-9498-4575-8EEA-E54459CA1298}">
  <sheetPr>
    <tabColor theme="7" tint="0.39997558519241921"/>
  </sheetPr>
  <dimension ref="A1:M8"/>
  <sheetViews>
    <sheetView workbookViewId="0">
      <selection activeCell="F18" sqref="F18"/>
    </sheetView>
  </sheetViews>
  <sheetFormatPr defaultColWidth="9.140625" defaultRowHeight="14.45"/>
  <cols>
    <col min="1" max="1" width="9" style="2" bestFit="1" customWidth="1"/>
    <col min="2" max="2" width="23.85546875" style="77" bestFit="1" customWidth="1"/>
    <col min="3" max="3" width="23.5703125" style="2" bestFit="1" customWidth="1"/>
    <col min="4" max="4" width="25.140625" style="2" bestFit="1" customWidth="1"/>
    <col min="5" max="5" width="18" style="2" bestFit="1" customWidth="1"/>
    <col min="6" max="6" width="20.140625" style="2" bestFit="1" customWidth="1"/>
    <col min="7" max="7" width="10.42578125" style="2" bestFit="1" customWidth="1"/>
    <col min="8" max="8" width="46.85546875" style="2" bestFit="1" customWidth="1"/>
    <col min="9" max="9" width="28.28515625" style="2" bestFit="1" customWidth="1"/>
    <col min="10" max="10" width="18.85546875" style="2" bestFit="1" customWidth="1"/>
    <col min="11" max="11" width="11.85546875" style="2" bestFit="1" customWidth="1"/>
    <col min="12" max="12" width="24.85546875" style="2" bestFit="1" customWidth="1"/>
    <col min="13" max="13" width="15" style="2" bestFit="1" customWidth="1"/>
    <col min="14" max="14" width="19.85546875" style="2" bestFit="1" customWidth="1"/>
    <col min="15" max="16" width="25.7109375" style="2" bestFit="1" customWidth="1"/>
    <col min="17" max="17" width="35.28515625" style="2" bestFit="1" customWidth="1"/>
    <col min="18" max="18" width="15" style="2" bestFit="1" customWidth="1"/>
    <col min="19" max="19" width="20.85546875" style="2" bestFit="1" customWidth="1"/>
    <col min="20" max="20" width="22.85546875" style="2" bestFit="1" customWidth="1"/>
    <col min="21" max="21" width="165.5703125" style="2" bestFit="1" customWidth="1"/>
    <col min="22" max="22" width="24.140625" style="2" bestFit="1" customWidth="1"/>
    <col min="23" max="23" width="10.140625" style="2" bestFit="1" customWidth="1"/>
    <col min="24" max="24" width="16.85546875" style="2" bestFit="1" customWidth="1"/>
    <col min="25" max="25" width="23.5703125" style="2" bestFit="1" customWidth="1"/>
    <col min="26" max="26" width="28.140625" style="2" bestFit="1" customWidth="1"/>
    <col min="27" max="27" width="31.28515625" style="2" bestFit="1" customWidth="1"/>
    <col min="28" max="28" width="138.140625" style="2" bestFit="1" customWidth="1"/>
    <col min="29" max="29" width="15.85546875" style="2" bestFit="1" customWidth="1"/>
    <col min="30" max="30" width="33.85546875" style="2" bestFit="1" customWidth="1"/>
    <col min="31" max="31" width="33.42578125" style="2" bestFit="1" customWidth="1"/>
    <col min="32" max="32" width="22.7109375" style="2" bestFit="1" customWidth="1"/>
    <col min="33" max="33" width="20.5703125" style="2" bestFit="1" customWidth="1"/>
    <col min="34" max="34" width="20.28515625" style="2" bestFit="1" customWidth="1"/>
    <col min="35" max="35" width="18.85546875" style="2" bestFit="1" customWidth="1"/>
    <col min="36" max="36" width="17.85546875" style="2" bestFit="1" customWidth="1"/>
    <col min="37" max="37" width="14.140625" style="2" bestFit="1" customWidth="1"/>
    <col min="38" max="38" width="9.140625" style="2"/>
    <col min="39" max="39" width="27.42578125" style="2" bestFit="1" customWidth="1"/>
    <col min="40" max="16384" width="9.140625" style="2"/>
  </cols>
  <sheetData>
    <row r="1" spans="1:13">
      <c r="A1" s="31" t="s">
        <v>61</v>
      </c>
      <c r="B1" s="78" t="s">
        <v>62</v>
      </c>
      <c r="C1" s="32" t="s">
        <v>63</v>
      </c>
      <c r="D1" s="32" t="s">
        <v>64</v>
      </c>
      <c r="E1" s="32" t="s">
        <v>65</v>
      </c>
      <c r="F1" s="32" t="s">
        <v>66</v>
      </c>
      <c r="G1" s="32" t="s">
        <v>67</v>
      </c>
      <c r="H1" s="32" t="s">
        <v>68</v>
      </c>
      <c r="I1" s="32" t="s">
        <v>69</v>
      </c>
      <c r="J1" s="32" t="s">
        <v>70</v>
      </c>
      <c r="K1" s="32" t="s">
        <v>71</v>
      </c>
      <c r="L1" s="35" t="s">
        <v>72</v>
      </c>
      <c r="M1" s="32" t="s">
        <v>73</v>
      </c>
    </row>
    <row r="2" spans="1:13">
      <c r="A2" s="27">
        <v>1727400</v>
      </c>
      <c r="B2" s="79">
        <v>43684.510416666664</v>
      </c>
      <c r="C2" s="28">
        <v>2</v>
      </c>
      <c r="D2" s="28" t="s">
        <v>81</v>
      </c>
      <c r="E2" s="28" t="s">
        <v>86</v>
      </c>
      <c r="F2" s="28" t="s">
        <v>83</v>
      </c>
      <c r="G2" s="28" t="s">
        <v>86</v>
      </c>
      <c r="H2" s="28" t="s">
        <v>78</v>
      </c>
      <c r="I2" s="28" t="s">
        <v>86</v>
      </c>
      <c r="J2" s="28" t="s">
        <v>86</v>
      </c>
      <c r="K2" s="28" t="s">
        <v>86</v>
      </c>
      <c r="L2" s="36" t="s">
        <v>88</v>
      </c>
      <c r="M2" s="33" t="s">
        <v>60</v>
      </c>
    </row>
    <row r="3" spans="1:13">
      <c r="A3" s="29">
        <v>1717497</v>
      </c>
      <c r="B3" s="80">
        <v>43656.708333333336</v>
      </c>
      <c r="C3" s="30">
        <v>2</v>
      </c>
      <c r="D3" s="30" t="s">
        <v>81</v>
      </c>
      <c r="E3" s="30" t="s">
        <v>86</v>
      </c>
      <c r="F3" s="30" t="s">
        <v>104</v>
      </c>
      <c r="G3" s="30" t="s">
        <v>86</v>
      </c>
      <c r="H3" s="30" t="s">
        <v>78</v>
      </c>
      <c r="I3" s="30" t="s">
        <v>86</v>
      </c>
      <c r="J3" s="30" t="s">
        <v>86</v>
      </c>
      <c r="K3" s="30" t="s">
        <v>86</v>
      </c>
      <c r="L3" s="37" t="s">
        <v>88</v>
      </c>
      <c r="M3" s="34" t="s">
        <v>60</v>
      </c>
    </row>
    <row r="4" spans="1:13">
      <c r="A4" s="27">
        <v>1702916</v>
      </c>
      <c r="B4" s="79">
        <v>43603.541666666664</v>
      </c>
      <c r="C4" s="28">
        <v>2</v>
      </c>
      <c r="D4" s="28" t="s">
        <v>81</v>
      </c>
      <c r="E4" s="28" t="s">
        <v>86</v>
      </c>
      <c r="F4" s="28" t="s">
        <v>233</v>
      </c>
      <c r="G4" s="28" t="s">
        <v>86</v>
      </c>
      <c r="H4" s="28" t="s">
        <v>78</v>
      </c>
      <c r="I4" s="28" t="s">
        <v>86</v>
      </c>
      <c r="J4" s="28" t="s">
        <v>86</v>
      </c>
      <c r="K4" s="28" t="s">
        <v>86</v>
      </c>
      <c r="L4" s="36" t="s">
        <v>88</v>
      </c>
      <c r="M4" s="33" t="s">
        <v>60</v>
      </c>
    </row>
    <row r="5" spans="1:13">
      <c r="A5" s="29">
        <v>1693308</v>
      </c>
      <c r="B5" s="80">
        <v>43565.5</v>
      </c>
      <c r="C5" s="30">
        <v>2</v>
      </c>
      <c r="D5" s="30" t="s">
        <v>81</v>
      </c>
      <c r="E5" s="30" t="s">
        <v>86</v>
      </c>
      <c r="F5" s="30" t="s">
        <v>83</v>
      </c>
      <c r="G5" s="30" t="s">
        <v>86</v>
      </c>
      <c r="H5" s="30" t="s">
        <v>237</v>
      </c>
      <c r="I5" s="30" t="s">
        <v>86</v>
      </c>
      <c r="J5" s="30" t="s">
        <v>86</v>
      </c>
      <c r="K5" s="30" t="s">
        <v>86</v>
      </c>
      <c r="L5" s="37" t="s">
        <v>88</v>
      </c>
      <c r="M5" s="34" t="s">
        <v>60</v>
      </c>
    </row>
    <row r="6" spans="1:13">
      <c r="A6" s="27">
        <v>1683419</v>
      </c>
      <c r="B6" s="79">
        <v>43523.447916666664</v>
      </c>
      <c r="C6" s="28">
        <v>2</v>
      </c>
      <c r="D6" s="28" t="s">
        <v>81</v>
      </c>
      <c r="E6" s="28" t="s">
        <v>86</v>
      </c>
      <c r="F6" s="28" t="s">
        <v>83</v>
      </c>
      <c r="G6" s="28" t="s">
        <v>86</v>
      </c>
      <c r="H6" s="28" t="s">
        <v>121</v>
      </c>
      <c r="I6" s="28" t="s">
        <v>86</v>
      </c>
      <c r="J6" s="28" t="s">
        <v>86</v>
      </c>
      <c r="K6" s="28" t="s">
        <v>86</v>
      </c>
      <c r="L6" s="36" t="s">
        <v>88</v>
      </c>
      <c r="M6" s="33" t="s">
        <v>60</v>
      </c>
    </row>
    <row r="7" spans="1:13">
      <c r="A7" s="29">
        <v>1761075</v>
      </c>
      <c r="B7" s="80">
        <v>43811.604166666664</v>
      </c>
      <c r="C7" s="30" t="s">
        <v>1688</v>
      </c>
      <c r="D7" s="30" t="s">
        <v>89</v>
      </c>
      <c r="E7" s="30" t="s">
        <v>86</v>
      </c>
      <c r="F7" s="30" t="s">
        <v>128</v>
      </c>
      <c r="G7" s="30" t="s">
        <v>86</v>
      </c>
      <c r="H7" s="30" t="s">
        <v>121</v>
      </c>
      <c r="I7" s="30" t="s">
        <v>86</v>
      </c>
      <c r="J7" s="30" t="s">
        <v>86</v>
      </c>
      <c r="K7" s="30" t="s">
        <v>86</v>
      </c>
      <c r="L7" s="37" t="s">
        <v>88</v>
      </c>
      <c r="M7" s="34" t="s">
        <v>60</v>
      </c>
    </row>
    <row r="8" spans="1:13">
      <c r="A8" s="27">
        <v>1720370</v>
      </c>
      <c r="B8" s="79">
        <v>43665.59375</v>
      </c>
      <c r="C8" s="28">
        <v>2</v>
      </c>
      <c r="D8" s="28" t="s">
        <v>255</v>
      </c>
      <c r="E8" s="28" t="s">
        <v>86</v>
      </c>
      <c r="F8" s="28" t="s">
        <v>311</v>
      </c>
      <c r="G8" s="28" t="s">
        <v>86</v>
      </c>
      <c r="H8" s="28" t="s">
        <v>121</v>
      </c>
      <c r="I8" s="28" t="s">
        <v>86</v>
      </c>
      <c r="J8" s="28" t="s">
        <v>86</v>
      </c>
      <c r="K8" s="28" t="s">
        <v>86</v>
      </c>
      <c r="L8" s="36" t="s">
        <v>88</v>
      </c>
      <c r="M8" s="33" t="s">
        <v>60</v>
      </c>
    </row>
  </sheetData>
  <phoneticPr fontId="2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77BB-86F5-4365-BF67-CDA0856736A1}">
  <dimension ref="A1:M241"/>
  <sheetViews>
    <sheetView topLeftCell="A30" workbookViewId="0">
      <selection activeCell="E50" sqref="E50"/>
    </sheetView>
  </sheetViews>
  <sheetFormatPr defaultRowHeight="14.45"/>
  <cols>
    <col min="2" max="2" width="22" style="76" customWidth="1"/>
    <col min="3" max="3" width="14.5703125" customWidth="1"/>
    <col min="4" max="4" width="24.5703125" customWidth="1"/>
    <col min="5" max="5" width="17.7109375" customWidth="1"/>
    <col min="6" max="6" width="19.7109375" customWidth="1"/>
    <col min="7" max="7" width="9.42578125" customWidth="1"/>
    <col min="8" max="8" width="16.7109375" customWidth="1"/>
    <col min="9" max="9" width="10.42578125" customWidth="1"/>
    <col min="10" max="10" width="10.140625" customWidth="1"/>
    <col min="11" max="11" width="11.7109375" customWidth="1"/>
    <col min="12" max="12" width="20.7109375" customWidth="1"/>
    <col min="13" max="13" width="14.85546875" customWidth="1"/>
  </cols>
  <sheetData>
    <row r="1" spans="1:13">
      <c r="A1" t="s">
        <v>61</v>
      </c>
      <c r="B1" s="76" t="s">
        <v>62</v>
      </c>
      <c r="C1" t="s">
        <v>63</v>
      </c>
      <c r="D1" t="s">
        <v>64</v>
      </c>
      <c r="E1" t="s">
        <v>65</v>
      </c>
      <c r="F1" t="s">
        <v>66</v>
      </c>
      <c r="G1" t="s">
        <v>67</v>
      </c>
      <c r="H1" t="s">
        <v>68</v>
      </c>
      <c r="I1" t="s">
        <v>69</v>
      </c>
      <c r="J1" t="s">
        <v>70</v>
      </c>
      <c r="K1" t="s">
        <v>71</v>
      </c>
      <c r="L1" t="s">
        <v>72</v>
      </c>
      <c r="M1" t="s">
        <v>73</v>
      </c>
    </row>
    <row r="2" spans="1:13">
      <c r="A2">
        <v>1501757</v>
      </c>
      <c r="B2" s="76">
        <v>42632.572916666664</v>
      </c>
      <c r="C2">
        <v>3</v>
      </c>
      <c r="D2" t="s">
        <v>74</v>
      </c>
      <c r="E2" t="s">
        <v>800</v>
      </c>
      <c r="F2" t="s">
        <v>159</v>
      </c>
      <c r="G2" t="s">
        <v>801</v>
      </c>
      <c r="H2" t="s">
        <v>78</v>
      </c>
      <c r="I2" t="s">
        <v>802</v>
      </c>
      <c r="J2">
        <v>53.644469999999998</v>
      </c>
      <c r="K2">
        <v>-1.2962681</v>
      </c>
      <c r="L2" t="s">
        <v>80</v>
      </c>
      <c r="M2">
        <v>3</v>
      </c>
    </row>
    <row r="3" spans="1:13">
      <c r="A3">
        <v>1500735</v>
      </c>
      <c r="B3" s="76">
        <v>42716.354166666664</v>
      </c>
      <c r="C3">
        <v>3</v>
      </c>
      <c r="D3" t="s">
        <v>74</v>
      </c>
      <c r="E3" t="s">
        <v>781</v>
      </c>
      <c r="F3" t="s">
        <v>226</v>
      </c>
      <c r="G3" t="s">
        <v>307</v>
      </c>
      <c r="H3" t="s">
        <v>78</v>
      </c>
      <c r="I3" t="s">
        <v>782</v>
      </c>
      <c r="J3">
        <v>54.052497000000002</v>
      </c>
      <c r="K3">
        <v>-1.1024288</v>
      </c>
      <c r="L3" t="s">
        <v>80</v>
      </c>
      <c r="M3">
        <v>3</v>
      </c>
    </row>
    <row r="4" spans="1:13">
      <c r="A4">
        <v>1493136</v>
      </c>
      <c r="B4" s="76">
        <v>42734.569444444445</v>
      </c>
      <c r="C4">
        <v>3</v>
      </c>
      <c r="D4" t="s">
        <v>81</v>
      </c>
      <c r="E4" t="s">
        <v>728</v>
      </c>
      <c r="F4" t="s">
        <v>233</v>
      </c>
      <c r="G4" t="s">
        <v>714</v>
      </c>
      <c r="H4" t="s">
        <v>78</v>
      </c>
      <c r="I4" t="s">
        <v>729</v>
      </c>
      <c r="J4">
        <v>53.958382999999998</v>
      </c>
      <c r="K4">
        <v>-1.0428789999999999</v>
      </c>
      <c r="L4" t="s">
        <v>80</v>
      </c>
      <c r="M4">
        <v>3</v>
      </c>
    </row>
    <row r="5" spans="1:13">
      <c r="A5">
        <v>1492459</v>
      </c>
      <c r="B5" s="76">
        <v>42727.625</v>
      </c>
      <c r="C5">
        <v>3</v>
      </c>
      <c r="D5" t="s">
        <v>89</v>
      </c>
      <c r="E5" t="s">
        <v>724</v>
      </c>
      <c r="F5" t="s">
        <v>725</v>
      </c>
      <c r="G5" t="s">
        <v>726</v>
      </c>
      <c r="H5" t="s">
        <v>78</v>
      </c>
      <c r="I5" t="s">
        <v>727</v>
      </c>
      <c r="J5">
        <v>53.709045000000003</v>
      </c>
      <c r="K5">
        <v>-1.8917934000000001</v>
      </c>
      <c r="L5" t="s">
        <v>80</v>
      </c>
      <c r="M5">
        <v>3</v>
      </c>
    </row>
    <row r="6" spans="1:13">
      <c r="A6">
        <v>1492255</v>
      </c>
      <c r="B6" s="76">
        <v>42726.479166666664</v>
      </c>
      <c r="C6">
        <v>3</v>
      </c>
      <c r="D6" t="s">
        <v>81</v>
      </c>
      <c r="E6" t="s">
        <v>721</v>
      </c>
      <c r="F6" t="s">
        <v>119</v>
      </c>
      <c r="G6" t="s">
        <v>722</v>
      </c>
      <c r="H6" t="s">
        <v>121</v>
      </c>
      <c r="I6" t="s">
        <v>723</v>
      </c>
      <c r="J6">
        <v>53.748243000000002</v>
      </c>
      <c r="K6">
        <v>-1.9035207000000001</v>
      </c>
      <c r="L6" t="s">
        <v>80</v>
      </c>
      <c r="M6">
        <v>3</v>
      </c>
    </row>
    <row r="7" spans="1:13">
      <c r="A7">
        <v>1492191</v>
      </c>
      <c r="B7" s="76">
        <v>42725.645833333336</v>
      </c>
      <c r="C7">
        <v>3</v>
      </c>
      <c r="D7" t="s">
        <v>81</v>
      </c>
      <c r="E7" t="s">
        <v>719</v>
      </c>
      <c r="F7" t="s">
        <v>171</v>
      </c>
      <c r="G7" t="s">
        <v>545</v>
      </c>
      <c r="H7" t="s">
        <v>78</v>
      </c>
      <c r="I7" t="s">
        <v>720</v>
      </c>
      <c r="J7">
        <v>54.275328000000002</v>
      </c>
      <c r="K7">
        <v>-1.5612235000000001</v>
      </c>
      <c r="L7" t="s">
        <v>80</v>
      </c>
      <c r="M7">
        <v>3</v>
      </c>
    </row>
    <row r="8" spans="1:13">
      <c r="A8">
        <v>1492162</v>
      </c>
      <c r="B8" s="76">
        <v>42725.604166666664</v>
      </c>
      <c r="C8">
        <v>3</v>
      </c>
      <c r="D8" t="s">
        <v>81</v>
      </c>
      <c r="E8" t="s">
        <v>716</v>
      </c>
      <c r="F8" t="s">
        <v>104</v>
      </c>
      <c r="G8" t="s">
        <v>717</v>
      </c>
      <c r="H8" t="s">
        <v>237</v>
      </c>
      <c r="I8" t="s">
        <v>718</v>
      </c>
      <c r="J8">
        <v>54.036527999999997</v>
      </c>
      <c r="K8">
        <v>-1.4919775</v>
      </c>
      <c r="L8" t="s">
        <v>80</v>
      </c>
      <c r="M8">
        <v>3</v>
      </c>
    </row>
    <row r="9" spans="1:13">
      <c r="A9">
        <v>1491925</v>
      </c>
      <c r="B9" s="76">
        <v>42724.6875</v>
      </c>
      <c r="C9">
        <v>3</v>
      </c>
      <c r="D9" t="s">
        <v>81</v>
      </c>
      <c r="F9" t="s">
        <v>83</v>
      </c>
      <c r="G9" t="s">
        <v>714</v>
      </c>
      <c r="H9" t="s">
        <v>121</v>
      </c>
      <c r="I9" t="s">
        <v>715</v>
      </c>
      <c r="J9">
        <v>53.958477999999999</v>
      </c>
      <c r="K9">
        <v>-1.0434865</v>
      </c>
      <c r="L9" t="s">
        <v>80</v>
      </c>
      <c r="M9">
        <v>3</v>
      </c>
    </row>
    <row r="10" spans="1:13">
      <c r="A10">
        <v>1491911</v>
      </c>
      <c r="B10" s="76">
        <v>42724.510416666664</v>
      </c>
      <c r="C10">
        <v>3</v>
      </c>
      <c r="D10" t="s">
        <v>81</v>
      </c>
      <c r="E10" t="s">
        <v>711</v>
      </c>
      <c r="F10" t="s">
        <v>171</v>
      </c>
      <c r="G10" t="s">
        <v>712</v>
      </c>
      <c r="H10" t="s">
        <v>78</v>
      </c>
      <c r="I10" t="s">
        <v>713</v>
      </c>
      <c r="J10">
        <v>53.733128000000001</v>
      </c>
      <c r="K10">
        <v>-1.8859714999999999</v>
      </c>
      <c r="L10" t="s">
        <v>80</v>
      </c>
      <c r="M10">
        <v>3</v>
      </c>
    </row>
    <row r="11" spans="1:13">
      <c r="A11">
        <v>1490472</v>
      </c>
      <c r="B11" s="76">
        <v>42680.916666666664</v>
      </c>
      <c r="C11">
        <v>3</v>
      </c>
      <c r="D11" t="s">
        <v>74</v>
      </c>
      <c r="E11" t="s">
        <v>708</v>
      </c>
      <c r="F11" t="s">
        <v>148</v>
      </c>
      <c r="G11" t="s">
        <v>709</v>
      </c>
      <c r="H11" t="s">
        <v>78</v>
      </c>
      <c r="I11" t="s">
        <v>710</v>
      </c>
      <c r="J11">
        <v>54.055568000000001</v>
      </c>
      <c r="K11">
        <v>-1.9604007999999999</v>
      </c>
      <c r="L11" t="s">
        <v>80</v>
      </c>
      <c r="M11">
        <v>3</v>
      </c>
    </row>
    <row r="12" spans="1:13">
      <c r="A12">
        <v>1489411</v>
      </c>
      <c r="B12" s="76">
        <v>42710.614583333336</v>
      </c>
      <c r="C12">
        <v>3</v>
      </c>
      <c r="D12" t="s">
        <v>81</v>
      </c>
      <c r="E12" t="s">
        <v>705</v>
      </c>
      <c r="F12" t="s">
        <v>171</v>
      </c>
      <c r="G12" t="s">
        <v>706</v>
      </c>
      <c r="H12" t="s">
        <v>78</v>
      </c>
      <c r="I12" t="s">
        <v>707</v>
      </c>
      <c r="J12">
        <v>54.504018000000002</v>
      </c>
      <c r="K12">
        <v>-0.67930155999999997</v>
      </c>
      <c r="L12" t="s">
        <v>80</v>
      </c>
      <c r="M12">
        <v>3</v>
      </c>
    </row>
    <row r="13" spans="1:13">
      <c r="A13">
        <v>1488857</v>
      </c>
      <c r="B13" s="76">
        <v>42708.5</v>
      </c>
      <c r="C13">
        <v>3</v>
      </c>
      <c r="D13" t="s">
        <v>81</v>
      </c>
      <c r="E13" t="s">
        <v>702</v>
      </c>
      <c r="F13" t="s">
        <v>440</v>
      </c>
      <c r="G13" t="s">
        <v>703</v>
      </c>
      <c r="H13" t="s">
        <v>78</v>
      </c>
      <c r="I13" t="s">
        <v>704</v>
      </c>
      <c r="J13">
        <v>53.205517</v>
      </c>
      <c r="K13">
        <v>-1.4055854000000001</v>
      </c>
      <c r="L13" t="s">
        <v>80</v>
      </c>
      <c r="M13">
        <v>3</v>
      </c>
    </row>
    <row r="14" spans="1:13">
      <c r="A14">
        <v>1488436</v>
      </c>
      <c r="B14" s="76">
        <v>42705.729166666664</v>
      </c>
      <c r="C14">
        <v>3</v>
      </c>
      <c r="D14" t="s">
        <v>89</v>
      </c>
      <c r="E14" t="s">
        <v>699</v>
      </c>
      <c r="F14" t="s">
        <v>111</v>
      </c>
      <c r="G14" t="s">
        <v>700</v>
      </c>
      <c r="H14" t="s">
        <v>78</v>
      </c>
      <c r="I14" t="s">
        <v>701</v>
      </c>
      <c r="J14">
        <v>53.877791000000002</v>
      </c>
      <c r="K14">
        <v>-0.1354918</v>
      </c>
      <c r="L14" t="s">
        <v>80</v>
      </c>
      <c r="M14">
        <v>3</v>
      </c>
    </row>
    <row r="15" spans="1:13">
      <c r="A15">
        <v>1488231</v>
      </c>
      <c r="B15" s="76">
        <v>42705.5</v>
      </c>
      <c r="C15">
        <v>3</v>
      </c>
      <c r="D15" t="s">
        <v>81</v>
      </c>
      <c r="F15" t="s">
        <v>233</v>
      </c>
      <c r="G15" t="s">
        <v>697</v>
      </c>
      <c r="H15" t="s">
        <v>121</v>
      </c>
      <c r="I15" t="s">
        <v>698</v>
      </c>
      <c r="J15">
        <v>53.770614999999999</v>
      </c>
      <c r="K15">
        <v>-0.59530623000000005</v>
      </c>
      <c r="L15" t="s">
        <v>80</v>
      </c>
      <c r="M15">
        <v>3</v>
      </c>
    </row>
    <row r="16" spans="1:13">
      <c r="A16">
        <v>1487977</v>
      </c>
      <c r="B16" s="76">
        <v>42704.138888888891</v>
      </c>
      <c r="C16">
        <v>3</v>
      </c>
      <c r="D16" t="s">
        <v>89</v>
      </c>
      <c r="E16" t="s">
        <v>694</v>
      </c>
      <c r="F16" t="s">
        <v>111</v>
      </c>
      <c r="G16" t="s">
        <v>695</v>
      </c>
      <c r="H16" t="s">
        <v>78</v>
      </c>
      <c r="I16" t="s">
        <v>696</v>
      </c>
      <c r="J16">
        <v>53.696489</v>
      </c>
      <c r="K16">
        <v>-0.87025788000000004</v>
      </c>
      <c r="L16" t="s">
        <v>80</v>
      </c>
      <c r="M16">
        <v>3</v>
      </c>
    </row>
    <row r="17" spans="1:13">
      <c r="A17">
        <v>1486570</v>
      </c>
      <c r="B17" s="76">
        <v>42696.458333333336</v>
      </c>
      <c r="C17">
        <v>3</v>
      </c>
      <c r="D17" t="s">
        <v>81</v>
      </c>
      <c r="E17" t="s">
        <v>691</v>
      </c>
      <c r="F17" t="s">
        <v>107</v>
      </c>
      <c r="G17" t="s">
        <v>692</v>
      </c>
      <c r="H17" t="s">
        <v>78</v>
      </c>
      <c r="I17" t="s">
        <v>693</v>
      </c>
      <c r="J17">
        <v>53.534373000000002</v>
      </c>
      <c r="K17">
        <v>-1.3296273999999999</v>
      </c>
      <c r="L17" t="s">
        <v>80</v>
      </c>
      <c r="M17">
        <v>3</v>
      </c>
    </row>
    <row r="18" spans="1:13">
      <c r="A18">
        <v>1486465</v>
      </c>
      <c r="B18" s="76">
        <v>42696.5</v>
      </c>
      <c r="C18">
        <v>3</v>
      </c>
      <c r="D18" t="s">
        <v>74</v>
      </c>
      <c r="E18" t="s">
        <v>688</v>
      </c>
      <c r="F18" t="s">
        <v>647</v>
      </c>
      <c r="G18" t="s">
        <v>689</v>
      </c>
      <c r="H18" t="s">
        <v>121</v>
      </c>
      <c r="I18" t="s">
        <v>690</v>
      </c>
      <c r="J18">
        <v>53.813921999999998</v>
      </c>
      <c r="K18">
        <v>-1.0516403999999999</v>
      </c>
      <c r="L18" t="s">
        <v>80</v>
      </c>
      <c r="M18">
        <v>3</v>
      </c>
    </row>
    <row r="19" spans="1:13">
      <c r="A19">
        <v>1398817</v>
      </c>
      <c r="B19" s="76">
        <v>42370.450694444444</v>
      </c>
      <c r="C19">
        <v>3</v>
      </c>
      <c r="D19" t="s">
        <v>89</v>
      </c>
      <c r="E19" t="s">
        <v>90</v>
      </c>
      <c r="F19" t="s">
        <v>91</v>
      </c>
      <c r="G19" t="s">
        <v>92</v>
      </c>
      <c r="H19" t="s">
        <v>78</v>
      </c>
      <c r="I19" t="s">
        <v>93</v>
      </c>
      <c r="J19">
        <v>53.725352999999998</v>
      </c>
      <c r="K19">
        <v>-0.98179333999999996</v>
      </c>
      <c r="L19" t="s">
        <v>80</v>
      </c>
      <c r="M19">
        <v>3</v>
      </c>
    </row>
    <row r="20" spans="1:13">
      <c r="A20">
        <v>1398935</v>
      </c>
      <c r="B20" s="76">
        <v>42370.708333333336</v>
      </c>
      <c r="C20">
        <v>3</v>
      </c>
      <c r="D20" t="s">
        <v>94</v>
      </c>
      <c r="E20" t="s">
        <v>95</v>
      </c>
      <c r="F20" t="s">
        <v>96</v>
      </c>
      <c r="G20" t="s">
        <v>97</v>
      </c>
      <c r="H20" t="s">
        <v>78</v>
      </c>
      <c r="I20" t="s">
        <v>98</v>
      </c>
      <c r="J20">
        <v>53.721071999999999</v>
      </c>
      <c r="K20">
        <v>-0.80079553999999997</v>
      </c>
      <c r="L20" t="s">
        <v>80</v>
      </c>
      <c r="M20">
        <v>3</v>
      </c>
    </row>
    <row r="21" spans="1:13">
      <c r="A21">
        <v>1398955</v>
      </c>
      <c r="B21" s="76">
        <v>42371.625</v>
      </c>
      <c r="C21">
        <v>3</v>
      </c>
      <c r="D21" t="s">
        <v>89</v>
      </c>
      <c r="E21" t="s">
        <v>99</v>
      </c>
      <c r="F21" t="s">
        <v>100</v>
      </c>
      <c r="G21" t="s">
        <v>101</v>
      </c>
      <c r="H21" t="s">
        <v>78</v>
      </c>
      <c r="I21" t="s">
        <v>102</v>
      </c>
      <c r="L21" t="s">
        <v>80</v>
      </c>
      <c r="M21">
        <v>3</v>
      </c>
    </row>
    <row r="22" spans="1:13">
      <c r="A22">
        <v>1399355</v>
      </c>
      <c r="B22" s="76">
        <v>42372.635416666664</v>
      </c>
      <c r="C22">
        <v>3</v>
      </c>
      <c r="D22" t="s">
        <v>81</v>
      </c>
      <c r="E22" t="s">
        <v>103</v>
      </c>
      <c r="F22" t="s">
        <v>104</v>
      </c>
      <c r="G22" t="s">
        <v>105</v>
      </c>
      <c r="H22" t="s">
        <v>78</v>
      </c>
      <c r="I22" t="s">
        <v>106</v>
      </c>
      <c r="J22">
        <v>54.358350000000002</v>
      </c>
      <c r="K22">
        <v>-1.6672847</v>
      </c>
      <c r="L22" t="s">
        <v>80</v>
      </c>
      <c r="M22">
        <v>3</v>
      </c>
    </row>
    <row r="23" spans="1:13">
      <c r="A23">
        <v>1399704</v>
      </c>
      <c r="B23" s="76">
        <v>42373.34375</v>
      </c>
      <c r="C23">
        <v>3</v>
      </c>
      <c r="D23" t="s">
        <v>81</v>
      </c>
      <c r="F23" t="s">
        <v>107</v>
      </c>
      <c r="G23" t="s">
        <v>108</v>
      </c>
      <c r="H23" t="s">
        <v>78</v>
      </c>
      <c r="I23" t="s">
        <v>109</v>
      </c>
      <c r="J23">
        <v>53.965859999999999</v>
      </c>
      <c r="K23">
        <v>-1.2917818999999999</v>
      </c>
      <c r="L23" t="s">
        <v>80</v>
      </c>
      <c r="M23">
        <v>3</v>
      </c>
    </row>
    <row r="24" spans="1:13">
      <c r="A24">
        <v>1400185</v>
      </c>
      <c r="B24" s="76">
        <v>42374.507638888892</v>
      </c>
      <c r="C24">
        <v>3</v>
      </c>
      <c r="D24" t="s">
        <v>89</v>
      </c>
      <c r="E24" t="s">
        <v>110</v>
      </c>
      <c r="F24" t="s">
        <v>111</v>
      </c>
      <c r="G24" t="s">
        <v>112</v>
      </c>
      <c r="H24" t="s">
        <v>78</v>
      </c>
      <c r="I24" t="s">
        <v>113</v>
      </c>
      <c r="J24">
        <v>54.306519000000002</v>
      </c>
      <c r="K24">
        <v>-0.40820538000000001</v>
      </c>
      <c r="L24" t="s">
        <v>80</v>
      </c>
      <c r="M24">
        <v>3</v>
      </c>
    </row>
    <row r="25" spans="1:13">
      <c r="A25">
        <v>1400338</v>
      </c>
      <c r="B25" s="76">
        <v>42375.334027777775</v>
      </c>
      <c r="C25">
        <v>3</v>
      </c>
      <c r="D25" t="s">
        <v>89</v>
      </c>
      <c r="E25" t="s">
        <v>114</v>
      </c>
      <c r="F25" t="s">
        <v>115</v>
      </c>
      <c r="G25" t="s">
        <v>116</v>
      </c>
      <c r="H25" t="s">
        <v>78</v>
      </c>
      <c r="I25" t="s">
        <v>117</v>
      </c>
      <c r="J25">
        <v>53.655172</v>
      </c>
      <c r="K25">
        <v>-1.5148793</v>
      </c>
      <c r="L25" t="s">
        <v>80</v>
      </c>
      <c r="M25">
        <v>3</v>
      </c>
    </row>
    <row r="26" spans="1:13">
      <c r="A26">
        <v>1400761</v>
      </c>
      <c r="B26" s="76">
        <v>42376.763194444444</v>
      </c>
      <c r="C26">
        <v>3</v>
      </c>
      <c r="D26" t="s">
        <v>81</v>
      </c>
      <c r="E26" t="s">
        <v>118</v>
      </c>
      <c r="F26" t="s">
        <v>119</v>
      </c>
      <c r="G26" t="s">
        <v>120</v>
      </c>
      <c r="H26" t="s">
        <v>121</v>
      </c>
      <c r="I26" t="s">
        <v>122</v>
      </c>
      <c r="J26">
        <v>53.676346000000002</v>
      </c>
      <c r="K26">
        <v>-1.6602650000000001</v>
      </c>
      <c r="L26" t="s">
        <v>80</v>
      </c>
      <c r="M26">
        <v>3</v>
      </c>
    </row>
    <row r="27" spans="1:13">
      <c r="A27">
        <v>1401118</v>
      </c>
      <c r="B27" s="76">
        <v>42376.75</v>
      </c>
      <c r="C27">
        <v>3</v>
      </c>
      <c r="D27" t="s">
        <v>81</v>
      </c>
      <c r="E27" t="s">
        <v>123</v>
      </c>
      <c r="F27" t="s">
        <v>124</v>
      </c>
      <c r="G27" t="s">
        <v>125</v>
      </c>
      <c r="H27" t="s">
        <v>78</v>
      </c>
      <c r="I27" t="s">
        <v>126</v>
      </c>
      <c r="J27">
        <v>53.930377</v>
      </c>
      <c r="K27">
        <v>-2.0007252000000002</v>
      </c>
      <c r="L27" t="s">
        <v>80</v>
      </c>
      <c r="M27">
        <v>3</v>
      </c>
    </row>
    <row r="28" spans="1:13">
      <c r="A28">
        <v>1401513</v>
      </c>
      <c r="B28" s="76">
        <v>42376.583333333336</v>
      </c>
      <c r="C28">
        <v>3</v>
      </c>
      <c r="D28" t="s">
        <v>89</v>
      </c>
      <c r="E28" t="s">
        <v>127</v>
      </c>
      <c r="F28" t="s">
        <v>128</v>
      </c>
      <c r="G28" t="s">
        <v>129</v>
      </c>
      <c r="H28" t="s">
        <v>78</v>
      </c>
      <c r="I28" t="s">
        <v>130</v>
      </c>
      <c r="J28">
        <v>53.815482000000003</v>
      </c>
      <c r="K28">
        <v>-0.91733604999999996</v>
      </c>
      <c r="L28" t="s">
        <v>80</v>
      </c>
      <c r="M28">
        <v>3</v>
      </c>
    </row>
    <row r="29" spans="1:13">
      <c r="A29">
        <v>1401670</v>
      </c>
      <c r="B29" s="76">
        <v>42378.708333333336</v>
      </c>
      <c r="C29">
        <v>3</v>
      </c>
      <c r="D29" t="s">
        <v>94</v>
      </c>
      <c r="E29" t="s">
        <v>131</v>
      </c>
      <c r="F29" t="s">
        <v>96</v>
      </c>
      <c r="G29" t="s">
        <v>132</v>
      </c>
      <c r="H29" t="s">
        <v>78</v>
      </c>
      <c r="I29" t="s">
        <v>133</v>
      </c>
      <c r="J29">
        <v>54.350664000000002</v>
      </c>
      <c r="K29">
        <v>-1.4367266999999999</v>
      </c>
      <c r="L29" t="s">
        <v>80</v>
      </c>
      <c r="M29">
        <v>3</v>
      </c>
    </row>
    <row r="30" spans="1:13">
      <c r="A30">
        <v>1401817</v>
      </c>
      <c r="B30" s="76">
        <v>42380.013888888891</v>
      </c>
      <c r="C30">
        <v>3</v>
      </c>
      <c r="D30" t="s">
        <v>74</v>
      </c>
      <c r="E30" t="s">
        <v>134</v>
      </c>
      <c r="F30" t="s">
        <v>135</v>
      </c>
      <c r="G30" t="s">
        <v>136</v>
      </c>
      <c r="H30" t="s">
        <v>78</v>
      </c>
      <c r="I30" t="s">
        <v>137</v>
      </c>
      <c r="J30">
        <v>54.174838999999999</v>
      </c>
      <c r="K30">
        <v>-0.84117719000000002</v>
      </c>
      <c r="L30" t="s">
        <v>80</v>
      </c>
      <c r="M30">
        <v>3</v>
      </c>
    </row>
    <row r="31" spans="1:13">
      <c r="A31">
        <v>1402227</v>
      </c>
      <c r="B31" s="76">
        <v>42380.400694444441</v>
      </c>
      <c r="C31">
        <v>3</v>
      </c>
      <c r="D31" t="s">
        <v>81</v>
      </c>
      <c r="F31" t="s">
        <v>107</v>
      </c>
      <c r="G31" t="s">
        <v>138</v>
      </c>
      <c r="H31" t="s">
        <v>121</v>
      </c>
      <c r="I31" t="s">
        <v>139</v>
      </c>
      <c r="J31">
        <v>54.540407000000002</v>
      </c>
      <c r="K31">
        <v>-0.78107241999999999</v>
      </c>
      <c r="L31" t="s">
        <v>80</v>
      </c>
      <c r="M31">
        <v>3</v>
      </c>
    </row>
    <row r="32" spans="1:13">
      <c r="A32">
        <v>1402473</v>
      </c>
      <c r="B32" s="76">
        <v>42381.3125</v>
      </c>
      <c r="C32">
        <v>3</v>
      </c>
      <c r="D32" t="s">
        <v>94</v>
      </c>
      <c r="E32" t="s">
        <v>140</v>
      </c>
      <c r="F32" t="s">
        <v>96</v>
      </c>
      <c r="G32" t="s">
        <v>141</v>
      </c>
      <c r="H32" t="s">
        <v>78</v>
      </c>
      <c r="I32" t="s">
        <v>142</v>
      </c>
      <c r="J32">
        <v>53.853475000000003</v>
      </c>
      <c r="K32">
        <v>-1.7200968999999999</v>
      </c>
      <c r="L32" t="s">
        <v>80</v>
      </c>
      <c r="M32">
        <v>3</v>
      </c>
    </row>
    <row r="33" spans="1:13">
      <c r="A33">
        <v>1402704</v>
      </c>
      <c r="B33" s="76">
        <v>42382.375</v>
      </c>
      <c r="C33">
        <v>3</v>
      </c>
      <c r="D33" t="s">
        <v>143</v>
      </c>
      <c r="F33" t="s">
        <v>144</v>
      </c>
      <c r="G33" t="s">
        <v>145</v>
      </c>
      <c r="H33" t="s">
        <v>78</v>
      </c>
      <c r="I33" t="s">
        <v>146</v>
      </c>
      <c r="J33">
        <v>54.168937999999997</v>
      </c>
      <c r="K33">
        <v>-0.93202569999999996</v>
      </c>
      <c r="L33" t="s">
        <v>80</v>
      </c>
      <c r="M33">
        <v>3</v>
      </c>
    </row>
    <row r="34" spans="1:13">
      <c r="A34">
        <v>1402963</v>
      </c>
      <c r="B34" s="76">
        <v>42382.5</v>
      </c>
      <c r="C34">
        <v>3</v>
      </c>
      <c r="D34" t="s">
        <v>74</v>
      </c>
      <c r="E34" t="s">
        <v>147</v>
      </c>
      <c r="F34" t="s">
        <v>148</v>
      </c>
      <c r="G34" t="s">
        <v>149</v>
      </c>
      <c r="H34" t="s">
        <v>121</v>
      </c>
      <c r="I34" t="s">
        <v>150</v>
      </c>
      <c r="J34">
        <v>53.911479999999997</v>
      </c>
      <c r="K34">
        <v>-1.6630801</v>
      </c>
      <c r="L34" t="s">
        <v>80</v>
      </c>
      <c r="M34">
        <v>3</v>
      </c>
    </row>
    <row r="35" spans="1:13">
      <c r="A35">
        <v>1403445</v>
      </c>
      <c r="B35" s="76">
        <v>42387.458333333336</v>
      </c>
      <c r="C35">
        <v>3</v>
      </c>
      <c r="D35" t="s">
        <v>89</v>
      </c>
      <c r="E35" t="s">
        <v>151</v>
      </c>
      <c r="F35" t="s">
        <v>152</v>
      </c>
      <c r="G35" t="s">
        <v>153</v>
      </c>
      <c r="H35" t="s">
        <v>78</v>
      </c>
      <c r="I35" t="s">
        <v>154</v>
      </c>
      <c r="J35">
        <v>54.079214999999998</v>
      </c>
      <c r="K35">
        <v>-1.5353228000000001</v>
      </c>
      <c r="L35" t="s">
        <v>80</v>
      </c>
      <c r="M35">
        <v>3</v>
      </c>
    </row>
    <row r="36" spans="1:13">
      <c r="A36">
        <v>1405428</v>
      </c>
      <c r="B36" s="76">
        <v>42392.479166666664</v>
      </c>
      <c r="C36">
        <v>3</v>
      </c>
      <c r="D36" t="s">
        <v>74</v>
      </c>
      <c r="E36" t="s">
        <v>155</v>
      </c>
      <c r="F36" t="s">
        <v>156</v>
      </c>
      <c r="G36" t="s">
        <v>157</v>
      </c>
      <c r="H36" t="s">
        <v>78</v>
      </c>
      <c r="I36" t="s">
        <v>158</v>
      </c>
      <c r="J36">
        <v>53.915762999999998</v>
      </c>
      <c r="K36">
        <v>-0.78289204999999995</v>
      </c>
      <c r="L36" t="s">
        <v>80</v>
      </c>
      <c r="M36">
        <v>3</v>
      </c>
    </row>
    <row r="37" spans="1:13">
      <c r="A37">
        <v>1406457</v>
      </c>
      <c r="B37" s="76">
        <v>42396.479166666664</v>
      </c>
      <c r="C37">
        <v>3</v>
      </c>
      <c r="D37" t="s">
        <v>74</v>
      </c>
      <c r="E37" t="s">
        <v>140</v>
      </c>
      <c r="F37" t="s">
        <v>159</v>
      </c>
      <c r="G37" t="s">
        <v>160</v>
      </c>
      <c r="H37" t="s">
        <v>78</v>
      </c>
      <c r="I37" t="s">
        <v>161</v>
      </c>
      <c r="J37">
        <v>53.844470000000001</v>
      </c>
      <c r="K37">
        <v>-1.7130136</v>
      </c>
      <c r="L37" t="s">
        <v>80</v>
      </c>
      <c r="M37">
        <v>3</v>
      </c>
    </row>
    <row r="38" spans="1:13">
      <c r="A38">
        <v>1406552</v>
      </c>
      <c r="B38" s="76">
        <v>42396.572916666664</v>
      </c>
      <c r="C38">
        <v>3</v>
      </c>
      <c r="D38" t="s">
        <v>81</v>
      </c>
      <c r="E38" t="s">
        <v>162</v>
      </c>
      <c r="F38" t="s">
        <v>163</v>
      </c>
      <c r="G38" t="s">
        <v>164</v>
      </c>
      <c r="H38" t="s">
        <v>78</v>
      </c>
      <c r="I38" t="s">
        <v>165</v>
      </c>
      <c r="J38">
        <v>53.853678000000002</v>
      </c>
      <c r="K38">
        <v>-1.910728</v>
      </c>
      <c r="L38" t="s">
        <v>80</v>
      </c>
      <c r="M38">
        <v>3</v>
      </c>
    </row>
    <row r="39" spans="1:13">
      <c r="A39">
        <v>1407458</v>
      </c>
      <c r="B39" s="76">
        <v>42401.287499999999</v>
      </c>
      <c r="C39">
        <v>3</v>
      </c>
      <c r="D39" t="s">
        <v>89</v>
      </c>
      <c r="E39" t="s">
        <v>166</v>
      </c>
      <c r="F39" t="s">
        <v>167</v>
      </c>
      <c r="G39" t="s">
        <v>168</v>
      </c>
      <c r="H39" t="s">
        <v>78</v>
      </c>
      <c r="I39" t="s">
        <v>169</v>
      </c>
      <c r="J39">
        <v>54.223216999999998</v>
      </c>
      <c r="K39">
        <v>-0.58259503999999995</v>
      </c>
      <c r="L39" t="s">
        <v>80</v>
      </c>
      <c r="M39">
        <v>3</v>
      </c>
    </row>
    <row r="40" spans="1:13">
      <c r="A40">
        <v>1407578</v>
      </c>
      <c r="B40" s="76">
        <v>42401.407638888886</v>
      </c>
      <c r="C40">
        <v>3</v>
      </c>
      <c r="D40" t="s">
        <v>81</v>
      </c>
      <c r="E40" t="s">
        <v>170</v>
      </c>
      <c r="F40" t="s">
        <v>171</v>
      </c>
      <c r="G40" t="s">
        <v>172</v>
      </c>
      <c r="H40" t="s">
        <v>78</v>
      </c>
      <c r="I40" t="s">
        <v>173</v>
      </c>
      <c r="J40">
        <v>53.347365000000003</v>
      </c>
      <c r="K40">
        <v>-1.3711686999999999</v>
      </c>
      <c r="L40" t="s">
        <v>80</v>
      </c>
      <c r="M40">
        <v>3</v>
      </c>
    </row>
    <row r="41" spans="1:13">
      <c r="A41">
        <v>1407722</v>
      </c>
      <c r="B41" s="76">
        <v>42402.163194444445</v>
      </c>
      <c r="C41">
        <v>3</v>
      </c>
      <c r="D41" t="s">
        <v>89</v>
      </c>
      <c r="E41" t="s">
        <v>127</v>
      </c>
      <c r="F41" t="s">
        <v>111</v>
      </c>
      <c r="G41" t="s">
        <v>129</v>
      </c>
      <c r="H41" t="s">
        <v>78</v>
      </c>
      <c r="I41" t="s">
        <v>174</v>
      </c>
      <c r="J41">
        <v>53.815392000000003</v>
      </c>
      <c r="K41">
        <v>-0.91733836999999996</v>
      </c>
      <c r="L41" t="s">
        <v>80</v>
      </c>
      <c r="M41">
        <v>3</v>
      </c>
    </row>
    <row r="42" spans="1:13">
      <c r="A42">
        <v>1408073</v>
      </c>
      <c r="B42" s="76">
        <v>42408.46875</v>
      </c>
      <c r="C42">
        <v>3</v>
      </c>
      <c r="D42" t="s">
        <v>74</v>
      </c>
      <c r="E42" t="s">
        <v>175</v>
      </c>
      <c r="F42" t="s">
        <v>176</v>
      </c>
      <c r="G42" t="s">
        <v>177</v>
      </c>
      <c r="H42" t="s">
        <v>121</v>
      </c>
      <c r="I42" t="s">
        <v>178</v>
      </c>
      <c r="J42">
        <v>54.106462000000001</v>
      </c>
      <c r="K42">
        <v>-1.6160785</v>
      </c>
      <c r="L42" t="s">
        <v>80</v>
      </c>
      <c r="M42">
        <v>3</v>
      </c>
    </row>
    <row r="43" spans="1:13">
      <c r="A43">
        <v>1408668</v>
      </c>
      <c r="B43" s="76">
        <v>42405.5625</v>
      </c>
      <c r="C43">
        <v>3</v>
      </c>
      <c r="D43" t="s">
        <v>94</v>
      </c>
      <c r="E43" t="s">
        <v>179</v>
      </c>
      <c r="F43" t="s">
        <v>96</v>
      </c>
      <c r="G43" t="s">
        <v>180</v>
      </c>
      <c r="H43" t="s">
        <v>78</v>
      </c>
      <c r="I43" t="s">
        <v>181</v>
      </c>
      <c r="J43">
        <v>54.010759999999998</v>
      </c>
      <c r="K43">
        <v>-1.0860836</v>
      </c>
      <c r="L43" t="s">
        <v>80</v>
      </c>
      <c r="M43">
        <v>3</v>
      </c>
    </row>
    <row r="44" spans="1:13">
      <c r="A44">
        <v>1409540</v>
      </c>
      <c r="B44" s="76">
        <v>42408.677083333336</v>
      </c>
      <c r="C44">
        <v>3</v>
      </c>
      <c r="D44" t="s">
        <v>81</v>
      </c>
      <c r="E44" t="s">
        <v>182</v>
      </c>
      <c r="F44" t="s">
        <v>104</v>
      </c>
      <c r="G44" t="s">
        <v>183</v>
      </c>
      <c r="H44" t="s">
        <v>78</v>
      </c>
      <c r="I44" t="s">
        <v>184</v>
      </c>
      <c r="J44">
        <v>53.366480000000003</v>
      </c>
      <c r="K44">
        <v>-1.3163349</v>
      </c>
      <c r="L44" t="s">
        <v>80</v>
      </c>
      <c r="M44">
        <v>3</v>
      </c>
    </row>
    <row r="45" spans="1:13">
      <c r="A45">
        <v>1410318</v>
      </c>
      <c r="B45" s="76">
        <v>42411.489583333336</v>
      </c>
      <c r="C45">
        <v>3</v>
      </c>
      <c r="D45" t="s">
        <v>89</v>
      </c>
      <c r="E45" t="s">
        <v>185</v>
      </c>
      <c r="F45" t="s">
        <v>152</v>
      </c>
      <c r="G45" t="s">
        <v>186</v>
      </c>
      <c r="H45" t="s">
        <v>78</v>
      </c>
      <c r="I45" t="s">
        <v>187</v>
      </c>
      <c r="J45">
        <v>53.840131999999997</v>
      </c>
      <c r="K45">
        <v>-1.7878128</v>
      </c>
      <c r="L45" t="s">
        <v>80</v>
      </c>
      <c r="M45">
        <v>3</v>
      </c>
    </row>
    <row r="46" spans="1:13">
      <c r="A46">
        <v>1410363</v>
      </c>
      <c r="B46" s="76">
        <v>42411.427083333336</v>
      </c>
      <c r="C46">
        <v>3</v>
      </c>
      <c r="D46" t="s">
        <v>74</v>
      </c>
      <c r="E46" t="s">
        <v>188</v>
      </c>
      <c r="F46" t="s">
        <v>87</v>
      </c>
      <c r="G46" t="s">
        <v>189</v>
      </c>
      <c r="H46" t="s">
        <v>78</v>
      </c>
      <c r="I46" t="s">
        <v>190</v>
      </c>
      <c r="J46">
        <v>53.997236000000001</v>
      </c>
      <c r="K46">
        <v>-0.42963892999999997</v>
      </c>
      <c r="L46" t="s">
        <v>80</v>
      </c>
      <c r="M46">
        <v>3</v>
      </c>
    </row>
    <row r="47" spans="1:13">
      <c r="A47">
        <v>1412235</v>
      </c>
      <c r="B47" s="76">
        <v>42422.59375</v>
      </c>
      <c r="C47">
        <v>3</v>
      </c>
      <c r="D47" t="s">
        <v>89</v>
      </c>
      <c r="E47" t="s">
        <v>191</v>
      </c>
      <c r="F47" t="s">
        <v>128</v>
      </c>
      <c r="G47" t="s">
        <v>192</v>
      </c>
      <c r="H47" t="s">
        <v>121</v>
      </c>
      <c r="I47" t="s">
        <v>193</v>
      </c>
      <c r="J47">
        <v>53.956623</v>
      </c>
      <c r="K47">
        <v>-0.53038437000000005</v>
      </c>
      <c r="L47" t="s">
        <v>80</v>
      </c>
      <c r="M47">
        <v>3</v>
      </c>
    </row>
    <row r="48" spans="1:13">
      <c r="A48">
        <v>1412874</v>
      </c>
      <c r="B48" s="76">
        <v>42422.354166666664</v>
      </c>
      <c r="C48">
        <v>3</v>
      </c>
      <c r="D48" t="s">
        <v>74</v>
      </c>
      <c r="E48" t="s">
        <v>194</v>
      </c>
      <c r="F48" t="s">
        <v>195</v>
      </c>
      <c r="G48" t="s">
        <v>196</v>
      </c>
      <c r="H48" t="s">
        <v>78</v>
      </c>
      <c r="I48" t="s">
        <v>197</v>
      </c>
      <c r="J48">
        <v>53.900666000000001</v>
      </c>
      <c r="K48">
        <v>-0.75684797000000004</v>
      </c>
      <c r="L48" t="s">
        <v>80</v>
      </c>
      <c r="M48">
        <v>3</v>
      </c>
    </row>
    <row r="49" spans="1:13">
      <c r="A49">
        <v>1413040</v>
      </c>
      <c r="B49" s="76">
        <v>42422.4375</v>
      </c>
      <c r="C49">
        <v>3</v>
      </c>
      <c r="D49" t="s">
        <v>74</v>
      </c>
      <c r="F49" t="s">
        <v>198</v>
      </c>
      <c r="G49" t="s">
        <v>199</v>
      </c>
      <c r="H49" t="s">
        <v>78</v>
      </c>
      <c r="I49" t="s">
        <v>200</v>
      </c>
      <c r="J49">
        <v>53.743251000000001</v>
      </c>
      <c r="K49">
        <v>-1.8544071</v>
      </c>
      <c r="L49" t="s">
        <v>80</v>
      </c>
      <c r="M49">
        <v>3</v>
      </c>
    </row>
    <row r="50" spans="1:13">
      <c r="A50">
        <v>1413190</v>
      </c>
      <c r="B50" s="76">
        <v>42423.416666666664</v>
      </c>
      <c r="C50">
        <v>3</v>
      </c>
      <c r="D50" t="s">
        <v>94</v>
      </c>
      <c r="E50" t="s">
        <v>201</v>
      </c>
      <c r="F50" t="s">
        <v>96</v>
      </c>
      <c r="G50" t="s">
        <v>202</v>
      </c>
      <c r="H50" t="s">
        <v>78</v>
      </c>
      <c r="I50" t="s">
        <v>203</v>
      </c>
      <c r="J50">
        <v>53.987876</v>
      </c>
      <c r="K50">
        <v>-1.1521652</v>
      </c>
      <c r="L50" t="s">
        <v>80</v>
      </c>
      <c r="M50">
        <v>3</v>
      </c>
    </row>
    <row r="51" spans="1:13">
      <c r="A51">
        <v>1413653</v>
      </c>
      <c r="B51" s="76">
        <v>42424.576388888891</v>
      </c>
      <c r="C51">
        <v>3</v>
      </c>
      <c r="D51" t="s">
        <v>94</v>
      </c>
      <c r="E51" t="s">
        <v>204</v>
      </c>
      <c r="F51" t="s">
        <v>205</v>
      </c>
      <c r="G51" t="s">
        <v>206</v>
      </c>
      <c r="H51" t="s">
        <v>78</v>
      </c>
      <c r="I51" t="s">
        <v>207</v>
      </c>
      <c r="J51">
        <v>54.345737</v>
      </c>
      <c r="K51">
        <v>-1.4400245</v>
      </c>
      <c r="L51" t="s">
        <v>80</v>
      </c>
      <c r="M51">
        <v>3</v>
      </c>
    </row>
    <row r="52" spans="1:13">
      <c r="A52">
        <v>1413664</v>
      </c>
      <c r="B52" s="76">
        <v>42422.46875</v>
      </c>
      <c r="C52">
        <v>3</v>
      </c>
      <c r="D52" t="s">
        <v>74</v>
      </c>
      <c r="E52" t="s">
        <v>208</v>
      </c>
      <c r="F52" t="s">
        <v>159</v>
      </c>
      <c r="G52" t="s">
        <v>209</v>
      </c>
      <c r="H52" t="s">
        <v>78</v>
      </c>
      <c r="I52" t="s">
        <v>210</v>
      </c>
      <c r="J52">
        <v>54.169186000000003</v>
      </c>
      <c r="K52">
        <v>-1.3601547</v>
      </c>
      <c r="L52" t="s">
        <v>80</v>
      </c>
      <c r="M52">
        <v>3</v>
      </c>
    </row>
    <row r="53" spans="1:13">
      <c r="A53">
        <v>1413788</v>
      </c>
      <c r="B53" s="76">
        <v>42425.3125</v>
      </c>
      <c r="C53">
        <v>3</v>
      </c>
      <c r="D53" t="s">
        <v>94</v>
      </c>
      <c r="E53" t="s">
        <v>211</v>
      </c>
      <c r="F53" t="s">
        <v>96</v>
      </c>
      <c r="G53" t="s">
        <v>212</v>
      </c>
      <c r="H53" t="s">
        <v>78</v>
      </c>
      <c r="I53" t="s">
        <v>213</v>
      </c>
      <c r="J53">
        <v>53.866853999999996</v>
      </c>
      <c r="K53">
        <v>-1.5177571999999999</v>
      </c>
      <c r="L53" t="s">
        <v>80</v>
      </c>
      <c r="M53">
        <v>3</v>
      </c>
    </row>
    <row r="54" spans="1:13">
      <c r="A54">
        <v>1414092</v>
      </c>
      <c r="B54" s="76">
        <v>42425.875</v>
      </c>
      <c r="C54">
        <v>3</v>
      </c>
      <c r="D54" t="s">
        <v>89</v>
      </c>
      <c r="E54" t="s">
        <v>214</v>
      </c>
      <c r="F54" t="s">
        <v>215</v>
      </c>
      <c r="G54" t="s">
        <v>216</v>
      </c>
      <c r="H54" t="s">
        <v>78</v>
      </c>
      <c r="I54" t="s">
        <v>217</v>
      </c>
      <c r="J54">
        <v>54.022998000000001</v>
      </c>
      <c r="K54">
        <v>-1.6260053000000001</v>
      </c>
      <c r="L54" t="s">
        <v>80</v>
      </c>
      <c r="M54">
        <v>3</v>
      </c>
    </row>
    <row r="55" spans="1:13">
      <c r="A55">
        <v>1414597</v>
      </c>
      <c r="B55" s="76">
        <v>42427.55</v>
      </c>
      <c r="C55">
        <v>3</v>
      </c>
      <c r="D55" t="s">
        <v>94</v>
      </c>
      <c r="E55" t="s">
        <v>218</v>
      </c>
      <c r="F55" t="s">
        <v>96</v>
      </c>
      <c r="G55" t="s">
        <v>219</v>
      </c>
      <c r="H55" t="s">
        <v>78</v>
      </c>
      <c r="I55" t="s">
        <v>220</v>
      </c>
      <c r="J55">
        <v>53.838743999999998</v>
      </c>
      <c r="K55">
        <v>-1.7666966</v>
      </c>
      <c r="L55" t="s">
        <v>80</v>
      </c>
      <c r="M55">
        <v>3</v>
      </c>
    </row>
    <row r="56" spans="1:13">
      <c r="A56">
        <v>1414663</v>
      </c>
      <c r="B56" s="76">
        <v>42428.416666666664</v>
      </c>
      <c r="C56">
        <v>3</v>
      </c>
      <c r="D56" t="s">
        <v>89</v>
      </c>
      <c r="E56" t="s">
        <v>221</v>
      </c>
      <c r="F56" t="s">
        <v>167</v>
      </c>
      <c r="G56" t="s">
        <v>125</v>
      </c>
      <c r="H56" t="s">
        <v>78</v>
      </c>
      <c r="I56" t="s">
        <v>222</v>
      </c>
      <c r="J56">
        <v>53.927050999999999</v>
      </c>
      <c r="K56">
        <v>-2.0107759999999999</v>
      </c>
      <c r="L56" t="s">
        <v>80</v>
      </c>
      <c r="M56">
        <v>3</v>
      </c>
    </row>
    <row r="57" spans="1:13">
      <c r="A57">
        <v>1415445</v>
      </c>
      <c r="B57" s="76">
        <v>42430.604166666664</v>
      </c>
      <c r="C57">
        <v>3</v>
      </c>
      <c r="D57" t="s">
        <v>74</v>
      </c>
      <c r="E57" t="s">
        <v>140</v>
      </c>
      <c r="F57" t="s">
        <v>223</v>
      </c>
      <c r="G57" t="s">
        <v>141</v>
      </c>
      <c r="H57" t="s">
        <v>78</v>
      </c>
      <c r="I57" t="s">
        <v>224</v>
      </c>
      <c r="J57">
        <v>53.844650999999999</v>
      </c>
      <c r="K57">
        <v>-1.7133163</v>
      </c>
      <c r="L57" t="s">
        <v>80</v>
      </c>
      <c r="M57">
        <v>3</v>
      </c>
    </row>
    <row r="58" spans="1:13">
      <c r="A58">
        <v>1415634</v>
      </c>
      <c r="B58" s="76">
        <v>42431.447916666664</v>
      </c>
      <c r="C58">
        <v>3</v>
      </c>
      <c r="D58" t="s">
        <v>74</v>
      </c>
      <c r="E58" t="s">
        <v>225</v>
      </c>
      <c r="F58" t="s">
        <v>226</v>
      </c>
      <c r="G58" t="s">
        <v>227</v>
      </c>
      <c r="H58" t="s">
        <v>78</v>
      </c>
      <c r="I58" t="s">
        <v>228</v>
      </c>
      <c r="J58">
        <v>53.753808999999997</v>
      </c>
      <c r="K58">
        <v>-1.3683015999999999</v>
      </c>
      <c r="L58" t="s">
        <v>80</v>
      </c>
      <c r="M58">
        <v>3</v>
      </c>
    </row>
    <row r="59" spans="1:13">
      <c r="A59">
        <v>1415695</v>
      </c>
      <c r="B59" s="76">
        <v>42431.65625</v>
      </c>
      <c r="C59">
        <v>3</v>
      </c>
      <c r="D59" t="s">
        <v>229</v>
      </c>
      <c r="E59" t="s">
        <v>230</v>
      </c>
      <c r="F59" t="s">
        <v>83</v>
      </c>
      <c r="G59" t="s">
        <v>108</v>
      </c>
      <c r="H59" t="s">
        <v>78</v>
      </c>
      <c r="I59" t="s">
        <v>231</v>
      </c>
      <c r="J59">
        <v>53.970289000000001</v>
      </c>
      <c r="K59">
        <v>-1.2959753000000001</v>
      </c>
      <c r="L59" t="s">
        <v>80</v>
      </c>
      <c r="M59">
        <v>3</v>
      </c>
    </row>
    <row r="60" spans="1:13">
      <c r="A60">
        <v>1416090</v>
      </c>
      <c r="B60" s="76">
        <v>42433.37777777778</v>
      </c>
      <c r="C60">
        <v>3</v>
      </c>
      <c r="D60" t="s">
        <v>81</v>
      </c>
      <c r="E60" t="s">
        <v>232</v>
      </c>
      <c r="F60" t="s">
        <v>233</v>
      </c>
      <c r="G60" t="s">
        <v>92</v>
      </c>
      <c r="H60" t="s">
        <v>78</v>
      </c>
      <c r="I60" t="s">
        <v>234</v>
      </c>
      <c r="J60">
        <v>53.725163000000002</v>
      </c>
      <c r="K60">
        <v>-0.98058542999999998</v>
      </c>
      <c r="L60" t="s">
        <v>80</v>
      </c>
      <c r="M60">
        <v>3</v>
      </c>
    </row>
    <row r="61" spans="1:13">
      <c r="A61">
        <v>1417016</v>
      </c>
      <c r="B61" s="76">
        <v>42439.333333333336</v>
      </c>
      <c r="C61">
        <v>3</v>
      </c>
      <c r="D61" t="s">
        <v>74</v>
      </c>
      <c r="E61" t="s">
        <v>235</v>
      </c>
      <c r="F61" t="s">
        <v>236</v>
      </c>
      <c r="H61" t="s">
        <v>237</v>
      </c>
      <c r="I61" t="s">
        <v>238</v>
      </c>
      <c r="J61">
        <v>53.751351</v>
      </c>
      <c r="K61">
        <v>-0.62385495000000002</v>
      </c>
      <c r="L61" t="s">
        <v>80</v>
      </c>
      <c r="M61">
        <v>3</v>
      </c>
    </row>
    <row r="62" spans="1:13">
      <c r="A62">
        <v>1417078</v>
      </c>
      <c r="B62" s="76">
        <v>42433.520833333336</v>
      </c>
      <c r="C62">
        <v>3</v>
      </c>
      <c r="D62" t="s">
        <v>81</v>
      </c>
      <c r="E62" t="s">
        <v>239</v>
      </c>
      <c r="F62" t="s">
        <v>119</v>
      </c>
      <c r="G62" t="s">
        <v>240</v>
      </c>
      <c r="H62" t="s">
        <v>237</v>
      </c>
      <c r="I62" t="s">
        <v>241</v>
      </c>
      <c r="J62">
        <v>53.567526999999998</v>
      </c>
      <c r="K62">
        <v>-1.4909684999999999</v>
      </c>
      <c r="L62" t="s">
        <v>80</v>
      </c>
      <c r="M62">
        <v>3</v>
      </c>
    </row>
    <row r="63" spans="1:13">
      <c r="A63">
        <v>1417580</v>
      </c>
      <c r="B63" s="76">
        <v>42438.524305555555</v>
      </c>
      <c r="C63">
        <v>3</v>
      </c>
      <c r="D63" t="s">
        <v>81</v>
      </c>
      <c r="E63" t="s">
        <v>242</v>
      </c>
      <c r="F63" t="s">
        <v>83</v>
      </c>
      <c r="G63" t="s">
        <v>108</v>
      </c>
      <c r="H63" t="s">
        <v>78</v>
      </c>
      <c r="I63" t="s">
        <v>231</v>
      </c>
      <c r="J63">
        <v>53.970289000000001</v>
      </c>
      <c r="K63">
        <v>-1.2959753000000001</v>
      </c>
      <c r="L63" t="s">
        <v>80</v>
      </c>
      <c r="M63">
        <v>3</v>
      </c>
    </row>
    <row r="64" spans="1:13">
      <c r="A64">
        <v>1417644</v>
      </c>
      <c r="B64" s="76">
        <v>42438.506944444445</v>
      </c>
      <c r="C64">
        <v>3</v>
      </c>
      <c r="D64" t="s">
        <v>81</v>
      </c>
      <c r="E64" t="s">
        <v>243</v>
      </c>
      <c r="F64" t="s">
        <v>104</v>
      </c>
      <c r="G64" t="s">
        <v>244</v>
      </c>
      <c r="H64" t="s">
        <v>78</v>
      </c>
      <c r="I64" t="s">
        <v>245</v>
      </c>
      <c r="J64">
        <v>53.850872000000003</v>
      </c>
      <c r="K64">
        <v>-1.8148162000000001</v>
      </c>
      <c r="L64" t="s">
        <v>80</v>
      </c>
      <c r="M64">
        <v>3</v>
      </c>
    </row>
    <row r="65" spans="1:13">
      <c r="A65">
        <v>1417834</v>
      </c>
      <c r="B65" s="76">
        <v>42438.854166666664</v>
      </c>
      <c r="C65">
        <v>3</v>
      </c>
      <c r="D65" t="s">
        <v>89</v>
      </c>
      <c r="E65" t="s">
        <v>246</v>
      </c>
      <c r="F65" t="s">
        <v>128</v>
      </c>
      <c r="G65" t="s">
        <v>247</v>
      </c>
      <c r="H65" t="s">
        <v>78</v>
      </c>
      <c r="I65" t="s">
        <v>248</v>
      </c>
      <c r="J65">
        <v>54.016938000000003</v>
      </c>
      <c r="K65">
        <v>-0.29870105000000002</v>
      </c>
      <c r="L65" t="s">
        <v>80</v>
      </c>
      <c r="M65">
        <v>3</v>
      </c>
    </row>
    <row r="66" spans="1:13">
      <c r="A66">
        <v>1417896</v>
      </c>
      <c r="B66" s="76">
        <v>42439.613888888889</v>
      </c>
      <c r="C66">
        <v>3</v>
      </c>
      <c r="D66" t="s">
        <v>89</v>
      </c>
      <c r="E66" t="s">
        <v>249</v>
      </c>
      <c r="F66" t="s">
        <v>100</v>
      </c>
      <c r="G66" t="s">
        <v>250</v>
      </c>
      <c r="H66" t="s">
        <v>121</v>
      </c>
      <c r="I66" t="s">
        <v>251</v>
      </c>
      <c r="J66">
        <v>53.780634999999997</v>
      </c>
      <c r="K66">
        <v>-0.2194856</v>
      </c>
      <c r="L66" t="s">
        <v>80</v>
      </c>
      <c r="M66">
        <v>3</v>
      </c>
    </row>
    <row r="67" spans="1:13">
      <c r="A67">
        <v>1418127</v>
      </c>
      <c r="B67" s="76">
        <v>42439.708333333336</v>
      </c>
      <c r="C67">
        <v>3</v>
      </c>
      <c r="D67" t="s">
        <v>81</v>
      </c>
      <c r="E67" t="s">
        <v>252</v>
      </c>
      <c r="F67" t="s">
        <v>171</v>
      </c>
      <c r="G67" t="s">
        <v>253</v>
      </c>
      <c r="H67" t="s">
        <v>121</v>
      </c>
      <c r="I67" t="s">
        <v>254</v>
      </c>
      <c r="J67">
        <v>53.198881</v>
      </c>
      <c r="K67">
        <v>-1.4088208</v>
      </c>
      <c r="L67" t="s">
        <v>80</v>
      </c>
      <c r="M67">
        <v>3</v>
      </c>
    </row>
    <row r="68" spans="1:13">
      <c r="A68">
        <v>1418442</v>
      </c>
      <c r="B68" s="76">
        <v>42450.447916666664</v>
      </c>
      <c r="C68">
        <v>3</v>
      </c>
      <c r="D68" t="s">
        <v>255</v>
      </c>
      <c r="F68" t="s">
        <v>256</v>
      </c>
      <c r="G68" t="s">
        <v>257</v>
      </c>
      <c r="H68" t="s">
        <v>121</v>
      </c>
      <c r="I68" t="s">
        <v>258</v>
      </c>
      <c r="J68">
        <v>53.595948999999997</v>
      </c>
      <c r="K68">
        <v>-1.7130369000000001</v>
      </c>
      <c r="L68" t="s">
        <v>80</v>
      </c>
      <c r="M68">
        <v>3</v>
      </c>
    </row>
    <row r="69" spans="1:13">
      <c r="A69">
        <v>1418454</v>
      </c>
      <c r="B69" s="76">
        <v>42438.510416666664</v>
      </c>
      <c r="C69">
        <v>3</v>
      </c>
      <c r="D69" t="s">
        <v>89</v>
      </c>
      <c r="E69" t="s">
        <v>259</v>
      </c>
      <c r="F69" t="s">
        <v>128</v>
      </c>
      <c r="G69" t="s">
        <v>260</v>
      </c>
      <c r="H69" t="s">
        <v>237</v>
      </c>
      <c r="I69" t="s">
        <v>261</v>
      </c>
      <c r="J69">
        <v>53.896698000000001</v>
      </c>
      <c r="K69">
        <v>-1.1724253</v>
      </c>
      <c r="L69" t="s">
        <v>80</v>
      </c>
      <c r="M69">
        <v>3</v>
      </c>
    </row>
    <row r="70" spans="1:13">
      <c r="A70">
        <v>1418661</v>
      </c>
      <c r="B70" s="76">
        <v>42441.354166666664</v>
      </c>
      <c r="C70">
        <v>3</v>
      </c>
      <c r="D70" t="s">
        <v>74</v>
      </c>
      <c r="E70" t="s">
        <v>262</v>
      </c>
      <c r="F70" t="s">
        <v>87</v>
      </c>
      <c r="G70" t="s">
        <v>263</v>
      </c>
      <c r="H70" t="s">
        <v>78</v>
      </c>
      <c r="I70" t="s">
        <v>264</v>
      </c>
      <c r="J70">
        <v>53.839047999999998</v>
      </c>
      <c r="K70">
        <v>-0.40349533999999998</v>
      </c>
      <c r="L70" t="s">
        <v>80</v>
      </c>
      <c r="M70">
        <v>3</v>
      </c>
    </row>
    <row r="71" spans="1:13">
      <c r="A71">
        <v>1418898</v>
      </c>
      <c r="B71" s="76">
        <v>42442.375</v>
      </c>
      <c r="C71">
        <v>3</v>
      </c>
      <c r="D71" t="s">
        <v>89</v>
      </c>
      <c r="E71" t="s">
        <v>214</v>
      </c>
      <c r="F71" t="s">
        <v>215</v>
      </c>
      <c r="G71" t="s">
        <v>265</v>
      </c>
      <c r="H71" t="s">
        <v>78</v>
      </c>
      <c r="I71" t="s">
        <v>217</v>
      </c>
      <c r="J71">
        <v>54.022998000000001</v>
      </c>
      <c r="K71">
        <v>-1.6260053000000001</v>
      </c>
      <c r="L71" t="s">
        <v>80</v>
      </c>
      <c r="M71">
        <v>3</v>
      </c>
    </row>
    <row r="72" spans="1:13">
      <c r="A72">
        <v>1419507</v>
      </c>
      <c r="B72" s="76">
        <v>42444.227777777778</v>
      </c>
      <c r="C72">
        <v>3</v>
      </c>
      <c r="D72" t="s">
        <v>89</v>
      </c>
      <c r="E72" t="s">
        <v>266</v>
      </c>
      <c r="F72" t="s">
        <v>152</v>
      </c>
      <c r="G72" t="s">
        <v>267</v>
      </c>
      <c r="H72" t="s">
        <v>78</v>
      </c>
      <c r="I72" t="s">
        <v>268</v>
      </c>
      <c r="J72">
        <v>53.990755</v>
      </c>
      <c r="K72">
        <v>-0.91752367000000001</v>
      </c>
      <c r="L72" t="s">
        <v>80</v>
      </c>
      <c r="M72">
        <v>3</v>
      </c>
    </row>
    <row r="73" spans="1:13">
      <c r="A73">
        <v>1420308</v>
      </c>
      <c r="B73" s="76">
        <v>42447.35833333333</v>
      </c>
      <c r="C73">
        <v>3</v>
      </c>
      <c r="D73" t="s">
        <v>89</v>
      </c>
      <c r="E73" t="s">
        <v>269</v>
      </c>
      <c r="F73" t="s">
        <v>270</v>
      </c>
      <c r="G73" t="s">
        <v>180</v>
      </c>
      <c r="H73" t="s">
        <v>78</v>
      </c>
      <c r="I73" t="s">
        <v>271</v>
      </c>
      <c r="J73">
        <v>54.014885999999997</v>
      </c>
      <c r="K73">
        <v>-1.0615752000000001</v>
      </c>
      <c r="L73" t="s">
        <v>80</v>
      </c>
      <c r="M73">
        <v>3</v>
      </c>
    </row>
    <row r="74" spans="1:13">
      <c r="A74">
        <v>1420423</v>
      </c>
      <c r="B74" s="76">
        <v>42447.541666666664</v>
      </c>
      <c r="C74">
        <v>3</v>
      </c>
      <c r="D74" t="s">
        <v>81</v>
      </c>
      <c r="E74" t="s">
        <v>272</v>
      </c>
      <c r="F74" t="s">
        <v>104</v>
      </c>
      <c r="G74" t="s">
        <v>273</v>
      </c>
      <c r="H74" t="s">
        <v>78</v>
      </c>
      <c r="I74" t="s">
        <v>274</v>
      </c>
      <c r="J74">
        <v>53.726227999999999</v>
      </c>
      <c r="K74">
        <v>-1.8276398</v>
      </c>
      <c r="L74" t="s">
        <v>80</v>
      </c>
      <c r="M74">
        <v>3</v>
      </c>
    </row>
    <row r="75" spans="1:13">
      <c r="A75">
        <v>1420864</v>
      </c>
      <c r="B75" s="76">
        <v>42450.506944444445</v>
      </c>
      <c r="C75">
        <v>3</v>
      </c>
      <c r="D75" t="s">
        <v>81</v>
      </c>
      <c r="E75" t="s">
        <v>275</v>
      </c>
      <c r="F75" t="s">
        <v>83</v>
      </c>
      <c r="G75" t="s">
        <v>276</v>
      </c>
      <c r="H75" t="s">
        <v>237</v>
      </c>
      <c r="I75" t="s">
        <v>277</v>
      </c>
      <c r="J75">
        <v>53.524976000000002</v>
      </c>
      <c r="K75">
        <v>-1.6578561999999999</v>
      </c>
      <c r="L75" t="s">
        <v>80</v>
      </c>
      <c r="M75">
        <v>3</v>
      </c>
    </row>
    <row r="76" spans="1:13">
      <c r="A76">
        <v>1421359</v>
      </c>
      <c r="B76" s="76">
        <v>42451.479166666664</v>
      </c>
      <c r="C76">
        <v>3</v>
      </c>
      <c r="D76" t="s">
        <v>81</v>
      </c>
      <c r="F76" t="s">
        <v>104</v>
      </c>
      <c r="G76" t="s">
        <v>278</v>
      </c>
      <c r="H76" t="s">
        <v>78</v>
      </c>
      <c r="I76" t="s">
        <v>279</v>
      </c>
      <c r="J76">
        <v>54.381604000000003</v>
      </c>
      <c r="K76">
        <v>-1.7302221</v>
      </c>
      <c r="L76" t="s">
        <v>80</v>
      </c>
      <c r="M76">
        <v>3</v>
      </c>
    </row>
    <row r="77" spans="1:13">
      <c r="A77">
        <v>1422115</v>
      </c>
      <c r="B77" s="76">
        <v>42454.395833333336</v>
      </c>
      <c r="C77">
        <v>3</v>
      </c>
      <c r="D77" t="s">
        <v>81</v>
      </c>
      <c r="E77" t="s">
        <v>280</v>
      </c>
      <c r="F77" t="s">
        <v>124</v>
      </c>
      <c r="G77" t="s">
        <v>281</v>
      </c>
      <c r="H77" t="s">
        <v>78</v>
      </c>
      <c r="I77" t="s">
        <v>282</v>
      </c>
      <c r="J77">
        <v>53.687432000000001</v>
      </c>
      <c r="K77">
        <v>-1.4504573999999999</v>
      </c>
      <c r="L77" t="s">
        <v>80</v>
      </c>
      <c r="M77">
        <v>3</v>
      </c>
    </row>
    <row r="78" spans="1:13">
      <c r="A78">
        <v>1422124</v>
      </c>
      <c r="B78" s="76">
        <v>42454.627083333333</v>
      </c>
      <c r="C78">
        <v>3</v>
      </c>
      <c r="D78" t="s">
        <v>81</v>
      </c>
      <c r="E78" t="s">
        <v>283</v>
      </c>
      <c r="F78" t="s">
        <v>119</v>
      </c>
      <c r="G78" t="s">
        <v>284</v>
      </c>
      <c r="H78" t="s">
        <v>121</v>
      </c>
      <c r="I78" t="s">
        <v>285</v>
      </c>
      <c r="J78">
        <v>53.697502999999998</v>
      </c>
      <c r="K78">
        <v>-1.3120445999999999</v>
      </c>
      <c r="L78" t="s">
        <v>80</v>
      </c>
      <c r="M78">
        <v>3</v>
      </c>
    </row>
    <row r="79" spans="1:13">
      <c r="A79">
        <v>1422245</v>
      </c>
      <c r="B79" s="76">
        <v>42455.458333333336</v>
      </c>
      <c r="C79">
        <v>3</v>
      </c>
      <c r="D79" t="s">
        <v>94</v>
      </c>
      <c r="F79" t="s">
        <v>96</v>
      </c>
      <c r="G79" t="s">
        <v>286</v>
      </c>
      <c r="H79" t="s">
        <v>78</v>
      </c>
      <c r="I79" t="s">
        <v>287</v>
      </c>
      <c r="J79">
        <v>54.023890000000002</v>
      </c>
      <c r="K79">
        <v>-1.6237077</v>
      </c>
      <c r="L79" t="s">
        <v>80</v>
      </c>
      <c r="M79">
        <v>3</v>
      </c>
    </row>
    <row r="80" spans="1:13">
      <c r="A80">
        <v>1422413</v>
      </c>
      <c r="B80" s="76">
        <v>42458.0625</v>
      </c>
      <c r="C80">
        <v>3</v>
      </c>
      <c r="D80" t="s">
        <v>89</v>
      </c>
      <c r="E80" t="s">
        <v>288</v>
      </c>
      <c r="F80" t="s">
        <v>91</v>
      </c>
      <c r="G80" t="s">
        <v>289</v>
      </c>
      <c r="H80" t="s">
        <v>78</v>
      </c>
      <c r="I80" t="s">
        <v>290</v>
      </c>
      <c r="J80">
        <v>54.462364999999998</v>
      </c>
      <c r="K80">
        <v>-0.65132979999999996</v>
      </c>
      <c r="L80" t="s">
        <v>80</v>
      </c>
      <c r="M80">
        <v>3</v>
      </c>
    </row>
    <row r="81" spans="1:13">
      <c r="A81">
        <v>1422493</v>
      </c>
      <c r="B81" s="76">
        <v>42457.489583333336</v>
      </c>
      <c r="C81">
        <v>3</v>
      </c>
      <c r="D81" t="s">
        <v>81</v>
      </c>
      <c r="E81" t="s">
        <v>291</v>
      </c>
      <c r="F81" t="s">
        <v>107</v>
      </c>
      <c r="G81" t="s">
        <v>253</v>
      </c>
      <c r="H81" t="s">
        <v>237</v>
      </c>
      <c r="I81" t="s">
        <v>292</v>
      </c>
      <c r="J81">
        <v>53.19932</v>
      </c>
      <c r="K81">
        <v>-1.4067190000000001</v>
      </c>
      <c r="L81" t="s">
        <v>80</v>
      </c>
      <c r="M81">
        <v>3</v>
      </c>
    </row>
    <row r="82" spans="1:13">
      <c r="A82">
        <v>1422517</v>
      </c>
      <c r="B82" s="76">
        <v>42457.34375</v>
      </c>
      <c r="C82">
        <v>3</v>
      </c>
      <c r="D82" t="s">
        <v>74</v>
      </c>
      <c r="E82" t="s">
        <v>293</v>
      </c>
      <c r="F82" t="s">
        <v>294</v>
      </c>
      <c r="G82" t="s">
        <v>295</v>
      </c>
      <c r="H82" t="s">
        <v>78</v>
      </c>
      <c r="I82" t="s">
        <v>296</v>
      </c>
      <c r="J82">
        <v>53.444989</v>
      </c>
      <c r="K82">
        <v>-1.3230552</v>
      </c>
      <c r="L82" t="s">
        <v>80</v>
      </c>
      <c r="M82">
        <v>3</v>
      </c>
    </row>
    <row r="83" spans="1:13">
      <c r="A83">
        <v>1422521</v>
      </c>
      <c r="B83" s="76">
        <v>42457.375</v>
      </c>
      <c r="C83">
        <v>3</v>
      </c>
      <c r="D83" t="s">
        <v>74</v>
      </c>
      <c r="E83" t="s">
        <v>140</v>
      </c>
      <c r="F83" t="s">
        <v>294</v>
      </c>
      <c r="G83" t="s">
        <v>297</v>
      </c>
      <c r="H83" t="s">
        <v>78</v>
      </c>
      <c r="I83" t="s">
        <v>298</v>
      </c>
      <c r="J83">
        <v>53.844650000000001</v>
      </c>
      <c r="K83">
        <v>-1.7131643000000001</v>
      </c>
      <c r="L83" t="s">
        <v>80</v>
      </c>
      <c r="M83">
        <v>3</v>
      </c>
    </row>
    <row r="84" spans="1:13">
      <c r="A84">
        <v>1422662</v>
      </c>
      <c r="B84" s="76">
        <v>42457.392361111109</v>
      </c>
      <c r="C84">
        <v>3</v>
      </c>
      <c r="D84" t="s">
        <v>89</v>
      </c>
      <c r="E84" t="s">
        <v>299</v>
      </c>
      <c r="F84" t="s">
        <v>215</v>
      </c>
      <c r="G84" t="s">
        <v>300</v>
      </c>
      <c r="H84" t="s">
        <v>78</v>
      </c>
      <c r="I84" t="s">
        <v>301</v>
      </c>
      <c r="J84">
        <v>54.559649999999998</v>
      </c>
      <c r="K84">
        <v>-0.79101445999999997</v>
      </c>
      <c r="L84" t="s">
        <v>80</v>
      </c>
      <c r="M84">
        <v>3</v>
      </c>
    </row>
    <row r="85" spans="1:13">
      <c r="A85">
        <v>1422751</v>
      </c>
      <c r="B85" s="76">
        <v>42458.368055555555</v>
      </c>
      <c r="C85">
        <v>3</v>
      </c>
      <c r="D85" t="s">
        <v>74</v>
      </c>
      <c r="E85" t="s">
        <v>302</v>
      </c>
      <c r="F85" t="s">
        <v>156</v>
      </c>
      <c r="G85" t="s">
        <v>303</v>
      </c>
      <c r="H85" t="s">
        <v>78</v>
      </c>
      <c r="I85" t="s">
        <v>304</v>
      </c>
      <c r="J85">
        <v>54.111415000000001</v>
      </c>
      <c r="K85">
        <v>-1.4554225000000001</v>
      </c>
      <c r="L85" t="s">
        <v>80</v>
      </c>
      <c r="M85">
        <v>3</v>
      </c>
    </row>
    <row r="86" spans="1:13">
      <c r="A86">
        <v>1423035</v>
      </c>
      <c r="B86" s="76">
        <v>42458.828472222223</v>
      </c>
      <c r="C86">
        <v>3</v>
      </c>
      <c r="D86" t="s">
        <v>89</v>
      </c>
      <c r="E86" t="s">
        <v>266</v>
      </c>
      <c r="F86" t="s">
        <v>305</v>
      </c>
      <c r="G86" t="s">
        <v>267</v>
      </c>
      <c r="H86" t="s">
        <v>78</v>
      </c>
      <c r="I86" t="s">
        <v>268</v>
      </c>
      <c r="J86">
        <v>53.990755</v>
      </c>
      <c r="K86">
        <v>-0.91752367000000001</v>
      </c>
      <c r="L86" t="s">
        <v>80</v>
      </c>
      <c r="M86">
        <v>3</v>
      </c>
    </row>
    <row r="87" spans="1:13">
      <c r="A87">
        <v>1423327</v>
      </c>
      <c r="B87" s="76">
        <v>42460.052083333336</v>
      </c>
      <c r="C87">
        <v>3</v>
      </c>
      <c r="D87" t="s">
        <v>89</v>
      </c>
      <c r="E87" t="s">
        <v>306</v>
      </c>
      <c r="F87" t="s">
        <v>152</v>
      </c>
      <c r="G87" t="s">
        <v>307</v>
      </c>
      <c r="H87" t="s">
        <v>78</v>
      </c>
      <c r="I87" t="s">
        <v>308</v>
      </c>
      <c r="J87">
        <v>53.982219000000001</v>
      </c>
      <c r="K87">
        <v>-1.0679517000000001</v>
      </c>
      <c r="L87" t="s">
        <v>80</v>
      </c>
      <c r="M87">
        <v>3</v>
      </c>
    </row>
    <row r="88" spans="1:13">
      <c r="A88">
        <v>1423496</v>
      </c>
      <c r="B88" s="76">
        <v>42460.586805555555</v>
      </c>
      <c r="C88">
        <v>3</v>
      </c>
      <c r="D88" t="s">
        <v>309</v>
      </c>
      <c r="E88" t="s">
        <v>310</v>
      </c>
      <c r="F88" t="s">
        <v>311</v>
      </c>
      <c r="G88" t="s">
        <v>312</v>
      </c>
      <c r="H88" t="s">
        <v>121</v>
      </c>
      <c r="I88" t="s">
        <v>313</v>
      </c>
      <c r="J88">
        <v>53.254530000000003</v>
      </c>
      <c r="K88">
        <v>-1.3579911</v>
      </c>
      <c r="L88" t="s">
        <v>80</v>
      </c>
      <c r="M88">
        <v>3</v>
      </c>
    </row>
    <row r="89" spans="1:13">
      <c r="A89">
        <v>1424000</v>
      </c>
      <c r="B89" s="76">
        <v>42461.708333333336</v>
      </c>
      <c r="C89">
        <v>3</v>
      </c>
      <c r="D89" t="s">
        <v>81</v>
      </c>
      <c r="E89" t="s">
        <v>314</v>
      </c>
      <c r="F89" t="s">
        <v>163</v>
      </c>
      <c r="G89" t="s">
        <v>315</v>
      </c>
      <c r="H89" t="s">
        <v>78</v>
      </c>
      <c r="I89" t="s">
        <v>316</v>
      </c>
      <c r="J89">
        <v>54.384594999999997</v>
      </c>
      <c r="K89">
        <v>-1.7419046</v>
      </c>
      <c r="L89" t="s">
        <v>80</v>
      </c>
      <c r="M89">
        <v>3</v>
      </c>
    </row>
    <row r="90" spans="1:13">
      <c r="A90">
        <v>1424324</v>
      </c>
      <c r="B90" s="76">
        <v>42463.572916666664</v>
      </c>
      <c r="C90">
        <v>3</v>
      </c>
      <c r="D90" t="s">
        <v>81</v>
      </c>
      <c r="E90" t="s">
        <v>317</v>
      </c>
      <c r="F90" t="s">
        <v>124</v>
      </c>
      <c r="G90" t="s">
        <v>307</v>
      </c>
      <c r="H90" t="s">
        <v>78</v>
      </c>
      <c r="I90" t="s">
        <v>318</v>
      </c>
      <c r="J90">
        <v>53.987254999999998</v>
      </c>
      <c r="K90">
        <v>-1.1533979000000001</v>
      </c>
      <c r="L90" t="s">
        <v>80</v>
      </c>
      <c r="M90">
        <v>3</v>
      </c>
    </row>
    <row r="91" spans="1:13">
      <c r="A91">
        <v>1424485</v>
      </c>
      <c r="B91" s="76">
        <v>42464.46875</v>
      </c>
      <c r="C91">
        <v>3</v>
      </c>
      <c r="D91" t="s">
        <v>74</v>
      </c>
      <c r="E91" t="s">
        <v>319</v>
      </c>
      <c r="F91" t="s">
        <v>148</v>
      </c>
      <c r="G91" t="s">
        <v>320</v>
      </c>
      <c r="H91" t="s">
        <v>237</v>
      </c>
      <c r="I91" t="s">
        <v>321</v>
      </c>
      <c r="J91">
        <v>53.930498999999998</v>
      </c>
      <c r="K91">
        <v>-1.8114184</v>
      </c>
      <c r="L91" t="s">
        <v>80</v>
      </c>
      <c r="M91">
        <v>3</v>
      </c>
    </row>
    <row r="92" spans="1:13">
      <c r="A92">
        <v>1425157</v>
      </c>
      <c r="B92" s="76">
        <v>42466.448611111111</v>
      </c>
      <c r="C92">
        <v>3</v>
      </c>
      <c r="D92" t="s">
        <v>81</v>
      </c>
      <c r="E92" t="s">
        <v>322</v>
      </c>
      <c r="F92" t="s">
        <v>163</v>
      </c>
      <c r="G92" t="s">
        <v>153</v>
      </c>
      <c r="H92" t="s">
        <v>78</v>
      </c>
      <c r="I92" t="s">
        <v>323</v>
      </c>
      <c r="J92">
        <v>53.981912999999999</v>
      </c>
      <c r="K92">
        <v>-1.5213095999999999</v>
      </c>
      <c r="L92" t="s">
        <v>80</v>
      </c>
      <c r="M92">
        <v>3</v>
      </c>
    </row>
    <row r="93" spans="1:13">
      <c r="A93">
        <v>1425562</v>
      </c>
      <c r="B93" s="76">
        <v>42467.6875</v>
      </c>
      <c r="C93">
        <v>3</v>
      </c>
      <c r="D93" t="s">
        <v>89</v>
      </c>
      <c r="E93" t="s">
        <v>324</v>
      </c>
      <c r="F93" t="s">
        <v>215</v>
      </c>
      <c r="G93" t="s">
        <v>325</v>
      </c>
      <c r="H93" t="s">
        <v>78</v>
      </c>
      <c r="I93" t="s">
        <v>326</v>
      </c>
      <c r="J93">
        <v>54.239655999999997</v>
      </c>
      <c r="K93">
        <v>-1.3449491</v>
      </c>
      <c r="L93" t="s">
        <v>80</v>
      </c>
      <c r="M93">
        <v>3</v>
      </c>
    </row>
    <row r="94" spans="1:13">
      <c r="A94">
        <v>1425915</v>
      </c>
      <c r="B94" s="76">
        <v>42468.791666666664</v>
      </c>
      <c r="C94">
        <v>3</v>
      </c>
      <c r="D94" t="s">
        <v>89</v>
      </c>
      <c r="E94" t="s">
        <v>327</v>
      </c>
      <c r="F94" t="s">
        <v>215</v>
      </c>
      <c r="G94" t="s">
        <v>328</v>
      </c>
      <c r="H94" t="s">
        <v>78</v>
      </c>
      <c r="I94" t="s">
        <v>329</v>
      </c>
      <c r="J94">
        <v>53.326272000000003</v>
      </c>
      <c r="K94">
        <v>-1.3273372999999999</v>
      </c>
      <c r="L94" t="s">
        <v>80</v>
      </c>
      <c r="M94">
        <v>3</v>
      </c>
    </row>
    <row r="95" spans="1:13">
      <c r="A95">
        <v>1426143</v>
      </c>
      <c r="B95" s="76">
        <v>42470.48333333333</v>
      </c>
      <c r="C95">
        <v>3</v>
      </c>
      <c r="D95" t="s">
        <v>81</v>
      </c>
      <c r="F95" t="s">
        <v>233</v>
      </c>
      <c r="G95" t="s">
        <v>300</v>
      </c>
      <c r="H95" t="s">
        <v>78</v>
      </c>
      <c r="I95" t="s">
        <v>330</v>
      </c>
      <c r="J95">
        <v>54.550668999999999</v>
      </c>
      <c r="K95">
        <v>-0.80071126999999997</v>
      </c>
      <c r="L95" t="s">
        <v>80</v>
      </c>
      <c r="M95">
        <v>3</v>
      </c>
    </row>
    <row r="96" spans="1:13">
      <c r="A96">
        <v>1427465</v>
      </c>
      <c r="B96" s="76">
        <v>42474.729166666664</v>
      </c>
      <c r="C96">
        <v>3</v>
      </c>
      <c r="D96" t="s">
        <v>74</v>
      </c>
      <c r="E96" t="s">
        <v>262</v>
      </c>
      <c r="F96" t="s">
        <v>331</v>
      </c>
      <c r="G96" t="s">
        <v>263</v>
      </c>
      <c r="H96" t="s">
        <v>78</v>
      </c>
      <c r="I96" t="s">
        <v>332</v>
      </c>
      <c r="J96">
        <v>53.839540999999997</v>
      </c>
      <c r="K96">
        <v>-0.39329352000000001</v>
      </c>
      <c r="L96" t="s">
        <v>80</v>
      </c>
      <c r="M96">
        <v>3</v>
      </c>
    </row>
    <row r="97" spans="1:13">
      <c r="A97">
        <v>1427934</v>
      </c>
      <c r="B97" s="76">
        <v>42476.375</v>
      </c>
      <c r="C97">
        <v>3</v>
      </c>
      <c r="D97" t="s">
        <v>74</v>
      </c>
      <c r="E97" t="s">
        <v>225</v>
      </c>
      <c r="F97" t="s">
        <v>87</v>
      </c>
      <c r="G97" t="s">
        <v>333</v>
      </c>
      <c r="H97" t="s">
        <v>78</v>
      </c>
      <c r="I97" t="s">
        <v>334</v>
      </c>
      <c r="J97">
        <v>53.753377</v>
      </c>
      <c r="K97">
        <v>-1.3714930000000001</v>
      </c>
      <c r="L97" t="s">
        <v>80</v>
      </c>
      <c r="M97">
        <v>3</v>
      </c>
    </row>
    <row r="98" spans="1:13">
      <c r="A98">
        <v>1427972</v>
      </c>
      <c r="B98" s="76">
        <v>42476.636111111111</v>
      </c>
      <c r="C98">
        <v>3</v>
      </c>
      <c r="D98" t="s">
        <v>81</v>
      </c>
      <c r="F98" t="s">
        <v>83</v>
      </c>
      <c r="G98" t="s">
        <v>335</v>
      </c>
      <c r="H98" t="s">
        <v>78</v>
      </c>
      <c r="I98" t="s">
        <v>336</v>
      </c>
      <c r="J98">
        <v>53.753374999999998</v>
      </c>
      <c r="K98">
        <v>-0.60452669000000003</v>
      </c>
      <c r="L98" t="s">
        <v>80</v>
      </c>
      <c r="M98">
        <v>3</v>
      </c>
    </row>
    <row r="99" spans="1:13">
      <c r="A99">
        <v>1428052</v>
      </c>
      <c r="B99" s="76">
        <v>42477.541666666664</v>
      </c>
      <c r="C99">
        <v>3</v>
      </c>
      <c r="D99" t="s">
        <v>255</v>
      </c>
      <c r="E99" t="s">
        <v>337</v>
      </c>
      <c r="F99" t="s">
        <v>338</v>
      </c>
      <c r="G99" t="s">
        <v>339</v>
      </c>
      <c r="H99" t="s">
        <v>78</v>
      </c>
      <c r="I99" t="s">
        <v>340</v>
      </c>
      <c r="J99">
        <v>53.654983000000001</v>
      </c>
      <c r="K99">
        <v>-1.7445617</v>
      </c>
      <c r="L99" t="s">
        <v>80</v>
      </c>
      <c r="M99">
        <v>3</v>
      </c>
    </row>
    <row r="100" spans="1:13">
      <c r="A100">
        <v>1428076</v>
      </c>
      <c r="B100" s="76">
        <v>42477.790972222225</v>
      </c>
      <c r="C100">
        <v>3</v>
      </c>
      <c r="D100" t="s">
        <v>81</v>
      </c>
      <c r="E100" t="s">
        <v>341</v>
      </c>
      <c r="F100" t="s">
        <v>104</v>
      </c>
      <c r="G100" t="s">
        <v>342</v>
      </c>
      <c r="H100" t="s">
        <v>78</v>
      </c>
      <c r="I100" t="s">
        <v>343</v>
      </c>
      <c r="J100">
        <v>53.792914000000003</v>
      </c>
      <c r="K100">
        <v>-1.8241791999999999</v>
      </c>
      <c r="L100" t="s">
        <v>80</v>
      </c>
      <c r="M100">
        <v>3</v>
      </c>
    </row>
    <row r="101" spans="1:13">
      <c r="A101">
        <v>1428887</v>
      </c>
      <c r="B101" s="76">
        <v>42480.6875</v>
      </c>
      <c r="C101">
        <v>3</v>
      </c>
      <c r="D101" t="s">
        <v>81</v>
      </c>
      <c r="E101" t="s">
        <v>344</v>
      </c>
      <c r="F101" t="s">
        <v>163</v>
      </c>
      <c r="G101" t="s">
        <v>345</v>
      </c>
      <c r="H101" t="s">
        <v>121</v>
      </c>
      <c r="I101" t="s">
        <v>346</v>
      </c>
      <c r="J101">
        <v>53.840285000000002</v>
      </c>
      <c r="K101">
        <v>-1.6926779999999999</v>
      </c>
      <c r="L101" t="s">
        <v>80</v>
      </c>
      <c r="M101">
        <v>3</v>
      </c>
    </row>
    <row r="102" spans="1:13">
      <c r="A102">
        <v>1429374</v>
      </c>
      <c r="B102" s="76">
        <v>42482.406944444447</v>
      </c>
      <c r="C102">
        <v>3</v>
      </c>
      <c r="D102" t="s">
        <v>94</v>
      </c>
      <c r="E102" t="s">
        <v>95</v>
      </c>
      <c r="F102" t="s">
        <v>96</v>
      </c>
      <c r="G102" t="s">
        <v>97</v>
      </c>
      <c r="H102" t="s">
        <v>78</v>
      </c>
      <c r="I102" t="s">
        <v>347</v>
      </c>
      <c r="J102">
        <v>53.720984000000001</v>
      </c>
      <c r="K102">
        <v>-0.80094960000000004</v>
      </c>
      <c r="L102" t="s">
        <v>80</v>
      </c>
      <c r="M102">
        <v>3</v>
      </c>
    </row>
    <row r="103" spans="1:13">
      <c r="A103">
        <v>1429700</v>
      </c>
      <c r="B103" s="76">
        <v>42483.729166666664</v>
      </c>
      <c r="C103">
        <v>3</v>
      </c>
      <c r="D103" t="s">
        <v>81</v>
      </c>
      <c r="E103">
        <v>35776002583</v>
      </c>
      <c r="F103" t="s">
        <v>83</v>
      </c>
      <c r="G103" t="s">
        <v>348</v>
      </c>
      <c r="H103" t="s">
        <v>78</v>
      </c>
      <c r="I103" t="s">
        <v>349</v>
      </c>
      <c r="J103">
        <v>54.406592000000003</v>
      </c>
      <c r="K103">
        <v>-1.6605782</v>
      </c>
      <c r="L103" t="s">
        <v>80</v>
      </c>
      <c r="M103">
        <v>3</v>
      </c>
    </row>
    <row r="104" spans="1:13">
      <c r="A104">
        <v>1429732</v>
      </c>
      <c r="B104" s="76">
        <v>42484.1875</v>
      </c>
      <c r="C104">
        <v>3</v>
      </c>
      <c r="D104" t="s">
        <v>74</v>
      </c>
      <c r="E104" t="s">
        <v>350</v>
      </c>
      <c r="F104" t="s">
        <v>351</v>
      </c>
      <c r="G104" t="s">
        <v>352</v>
      </c>
      <c r="H104" t="s">
        <v>78</v>
      </c>
      <c r="I104" t="s">
        <v>353</v>
      </c>
      <c r="J104">
        <v>54.285193999999997</v>
      </c>
      <c r="K104">
        <v>-1.5807800999999999</v>
      </c>
      <c r="L104" t="s">
        <v>80</v>
      </c>
      <c r="M104">
        <v>3</v>
      </c>
    </row>
    <row r="105" spans="1:13">
      <c r="A105">
        <v>1430314</v>
      </c>
      <c r="B105" s="76">
        <v>42486.479166666664</v>
      </c>
      <c r="C105">
        <v>3</v>
      </c>
      <c r="D105" t="s">
        <v>255</v>
      </c>
      <c r="E105" t="s">
        <v>354</v>
      </c>
      <c r="F105" t="s">
        <v>355</v>
      </c>
      <c r="G105" t="s">
        <v>356</v>
      </c>
      <c r="H105" t="s">
        <v>78</v>
      </c>
      <c r="I105" t="s">
        <v>357</v>
      </c>
      <c r="J105">
        <v>53.526848999999999</v>
      </c>
      <c r="K105">
        <v>-1.4591746000000001</v>
      </c>
      <c r="L105" t="s">
        <v>80</v>
      </c>
      <c r="M105">
        <v>3</v>
      </c>
    </row>
    <row r="106" spans="1:13">
      <c r="A106">
        <v>1430455</v>
      </c>
      <c r="B106" s="76">
        <v>42487.364583333336</v>
      </c>
      <c r="C106">
        <v>3</v>
      </c>
      <c r="D106" t="s">
        <v>81</v>
      </c>
      <c r="E106" t="s">
        <v>358</v>
      </c>
      <c r="F106" t="s">
        <v>359</v>
      </c>
      <c r="G106" t="s">
        <v>360</v>
      </c>
      <c r="H106" t="s">
        <v>78</v>
      </c>
      <c r="I106" t="s">
        <v>361</v>
      </c>
      <c r="J106">
        <v>53.914991000000001</v>
      </c>
      <c r="K106">
        <v>-1.9367833000000001</v>
      </c>
      <c r="L106" t="s">
        <v>80</v>
      </c>
      <c r="M106">
        <v>3</v>
      </c>
    </row>
    <row r="107" spans="1:13">
      <c r="A107">
        <v>1430656</v>
      </c>
      <c r="B107" s="76">
        <v>42487.958333333336</v>
      </c>
      <c r="C107">
        <v>3</v>
      </c>
      <c r="D107" t="s">
        <v>81</v>
      </c>
      <c r="E107" t="s">
        <v>362</v>
      </c>
      <c r="F107" t="s">
        <v>104</v>
      </c>
      <c r="G107" t="s">
        <v>363</v>
      </c>
      <c r="H107" t="s">
        <v>78</v>
      </c>
      <c r="I107" t="s">
        <v>364</v>
      </c>
      <c r="J107">
        <v>54.070906999999998</v>
      </c>
      <c r="K107">
        <v>-2.1743226999999998</v>
      </c>
      <c r="L107" t="s">
        <v>80</v>
      </c>
      <c r="M107">
        <v>3</v>
      </c>
    </row>
    <row r="108" spans="1:13">
      <c r="A108">
        <v>1430986</v>
      </c>
      <c r="B108" s="76">
        <v>42433.651388888888</v>
      </c>
      <c r="C108">
        <v>3</v>
      </c>
      <c r="D108" t="s">
        <v>81</v>
      </c>
      <c r="E108" t="s">
        <v>365</v>
      </c>
      <c r="F108" t="s">
        <v>107</v>
      </c>
      <c r="G108" t="s">
        <v>366</v>
      </c>
      <c r="H108" t="s">
        <v>78</v>
      </c>
      <c r="I108" t="s">
        <v>367</v>
      </c>
      <c r="J108">
        <v>53.641469000000001</v>
      </c>
      <c r="K108">
        <v>-1.5049022999999999</v>
      </c>
      <c r="L108" t="s">
        <v>80</v>
      </c>
      <c r="M108">
        <v>3</v>
      </c>
    </row>
    <row r="109" spans="1:13">
      <c r="A109">
        <v>1431006</v>
      </c>
      <c r="B109" s="76">
        <v>42489.409722222219</v>
      </c>
      <c r="C109">
        <v>3</v>
      </c>
      <c r="D109" t="s">
        <v>89</v>
      </c>
      <c r="E109" t="s">
        <v>368</v>
      </c>
      <c r="F109" t="s">
        <v>215</v>
      </c>
      <c r="G109" t="s">
        <v>369</v>
      </c>
      <c r="H109" t="s">
        <v>78</v>
      </c>
      <c r="I109" t="s">
        <v>370</v>
      </c>
      <c r="J109">
        <v>53.732844999999998</v>
      </c>
      <c r="K109">
        <v>-1.5656763</v>
      </c>
      <c r="L109" t="s">
        <v>80</v>
      </c>
      <c r="M109">
        <v>3</v>
      </c>
    </row>
    <row r="110" spans="1:13">
      <c r="A110">
        <v>1431176</v>
      </c>
      <c r="B110" s="76">
        <v>42490.430555555555</v>
      </c>
      <c r="C110">
        <v>3</v>
      </c>
      <c r="D110" t="s">
        <v>94</v>
      </c>
      <c r="E110" t="s">
        <v>371</v>
      </c>
      <c r="F110" t="s">
        <v>96</v>
      </c>
      <c r="G110" t="s">
        <v>372</v>
      </c>
      <c r="H110" t="s">
        <v>78</v>
      </c>
      <c r="I110" t="s">
        <v>373</v>
      </c>
      <c r="J110">
        <v>53.869205999999998</v>
      </c>
      <c r="K110">
        <v>-1.1740325</v>
      </c>
      <c r="L110" t="s">
        <v>80</v>
      </c>
      <c r="M110">
        <v>3</v>
      </c>
    </row>
    <row r="111" spans="1:13">
      <c r="A111">
        <v>1431391</v>
      </c>
      <c r="B111" s="76">
        <v>42492.508333333331</v>
      </c>
      <c r="C111">
        <v>3</v>
      </c>
      <c r="D111" t="s">
        <v>81</v>
      </c>
      <c r="E111" t="s">
        <v>374</v>
      </c>
      <c r="F111" t="s">
        <v>83</v>
      </c>
      <c r="G111" t="s">
        <v>375</v>
      </c>
      <c r="H111" t="s">
        <v>121</v>
      </c>
      <c r="I111" t="s">
        <v>376</v>
      </c>
      <c r="J111">
        <v>54.420051000000001</v>
      </c>
      <c r="K111">
        <v>-1.6858949999999999</v>
      </c>
      <c r="L111" t="s">
        <v>80</v>
      </c>
      <c r="M111">
        <v>3</v>
      </c>
    </row>
    <row r="112" spans="1:13">
      <c r="A112">
        <v>1431430</v>
      </c>
      <c r="B112" s="76">
        <v>42492.625</v>
      </c>
      <c r="C112">
        <v>3</v>
      </c>
      <c r="D112" t="s">
        <v>74</v>
      </c>
      <c r="E112" t="s">
        <v>377</v>
      </c>
      <c r="F112" t="s">
        <v>159</v>
      </c>
      <c r="G112" t="s">
        <v>378</v>
      </c>
      <c r="H112" t="s">
        <v>78</v>
      </c>
      <c r="I112" t="s">
        <v>379</v>
      </c>
      <c r="J112">
        <v>53.583669</v>
      </c>
      <c r="K112">
        <v>-1.6576849</v>
      </c>
      <c r="L112" t="s">
        <v>80</v>
      </c>
      <c r="M112">
        <v>3</v>
      </c>
    </row>
    <row r="113" spans="1:13">
      <c r="A113">
        <v>1431708</v>
      </c>
      <c r="B113" s="76">
        <v>42493.756944444445</v>
      </c>
      <c r="C113">
        <v>3</v>
      </c>
      <c r="D113" t="s">
        <v>81</v>
      </c>
      <c r="E113" t="s">
        <v>380</v>
      </c>
      <c r="F113" t="s">
        <v>83</v>
      </c>
      <c r="G113" t="s">
        <v>380</v>
      </c>
      <c r="H113" t="s">
        <v>78</v>
      </c>
      <c r="I113" t="s">
        <v>381</v>
      </c>
      <c r="J113">
        <v>54.488712999999997</v>
      </c>
      <c r="K113">
        <v>-0.61279415000000004</v>
      </c>
      <c r="L113" t="s">
        <v>80</v>
      </c>
      <c r="M113">
        <v>3</v>
      </c>
    </row>
    <row r="114" spans="1:13">
      <c r="A114">
        <v>1431744</v>
      </c>
      <c r="B114" s="76">
        <v>42493.929166666669</v>
      </c>
      <c r="C114">
        <v>3</v>
      </c>
      <c r="D114" t="s">
        <v>89</v>
      </c>
      <c r="E114" t="s">
        <v>382</v>
      </c>
      <c r="F114" t="s">
        <v>167</v>
      </c>
      <c r="G114" t="s">
        <v>383</v>
      </c>
      <c r="H114" t="s">
        <v>78</v>
      </c>
      <c r="I114" t="s">
        <v>384</v>
      </c>
      <c r="J114">
        <v>53.711551</v>
      </c>
      <c r="K114">
        <v>-1.4006000000000001</v>
      </c>
      <c r="L114" t="s">
        <v>80</v>
      </c>
      <c r="M114">
        <v>3</v>
      </c>
    </row>
    <row r="115" spans="1:13">
      <c r="A115">
        <v>1431962</v>
      </c>
      <c r="B115" s="76">
        <v>42494.427083333336</v>
      </c>
      <c r="C115">
        <v>3</v>
      </c>
      <c r="D115" t="s">
        <v>94</v>
      </c>
      <c r="E115" t="s">
        <v>385</v>
      </c>
      <c r="F115" t="s">
        <v>96</v>
      </c>
      <c r="G115" t="s">
        <v>386</v>
      </c>
      <c r="H115" t="s">
        <v>78</v>
      </c>
      <c r="I115" t="s">
        <v>387</v>
      </c>
      <c r="J115">
        <v>53.709822000000003</v>
      </c>
      <c r="K115">
        <v>-1.3450230000000001</v>
      </c>
      <c r="L115" t="s">
        <v>80</v>
      </c>
      <c r="M115">
        <v>3</v>
      </c>
    </row>
    <row r="116" spans="1:13">
      <c r="A116">
        <v>1433267</v>
      </c>
      <c r="B116" s="76">
        <v>42498.739583333336</v>
      </c>
      <c r="C116">
        <v>3</v>
      </c>
      <c r="D116" t="s">
        <v>74</v>
      </c>
      <c r="E116" t="s">
        <v>388</v>
      </c>
      <c r="F116" t="s">
        <v>159</v>
      </c>
      <c r="G116" t="s">
        <v>389</v>
      </c>
      <c r="H116" t="s">
        <v>78</v>
      </c>
      <c r="I116" t="s">
        <v>390</v>
      </c>
      <c r="J116">
        <v>53.736297</v>
      </c>
      <c r="K116">
        <v>-0.26093221</v>
      </c>
      <c r="L116" t="s">
        <v>80</v>
      </c>
      <c r="M116">
        <v>3</v>
      </c>
    </row>
    <row r="117" spans="1:13">
      <c r="A117">
        <v>1433342</v>
      </c>
      <c r="B117" s="76">
        <v>42499.484722222223</v>
      </c>
      <c r="C117">
        <v>3</v>
      </c>
      <c r="D117" t="s">
        <v>255</v>
      </c>
      <c r="E117" t="s">
        <v>391</v>
      </c>
      <c r="F117" t="s">
        <v>392</v>
      </c>
      <c r="G117" t="s">
        <v>153</v>
      </c>
      <c r="H117" t="s">
        <v>237</v>
      </c>
      <c r="I117" t="s">
        <v>393</v>
      </c>
      <c r="J117">
        <v>54.001269999999998</v>
      </c>
      <c r="K117">
        <v>-1.5534299</v>
      </c>
      <c r="L117" t="s">
        <v>80</v>
      </c>
      <c r="M117">
        <v>3</v>
      </c>
    </row>
    <row r="118" spans="1:13">
      <c r="A118">
        <v>1433762</v>
      </c>
      <c r="B118" s="76">
        <v>42500.895833333336</v>
      </c>
      <c r="C118">
        <v>3</v>
      </c>
      <c r="D118" t="s">
        <v>74</v>
      </c>
      <c r="E118" t="s">
        <v>394</v>
      </c>
      <c r="F118" t="s">
        <v>395</v>
      </c>
      <c r="G118" t="s">
        <v>244</v>
      </c>
      <c r="H118" t="s">
        <v>78</v>
      </c>
      <c r="I118" t="s">
        <v>396</v>
      </c>
      <c r="J118">
        <v>53.839367000000003</v>
      </c>
      <c r="K118">
        <v>-1.8145629000000001</v>
      </c>
      <c r="L118" t="s">
        <v>80</v>
      </c>
      <c r="M118">
        <v>3</v>
      </c>
    </row>
    <row r="119" spans="1:13">
      <c r="A119">
        <v>1434574</v>
      </c>
      <c r="B119" s="76">
        <v>42502.510416666664</v>
      </c>
      <c r="C119">
        <v>3</v>
      </c>
      <c r="D119" t="s">
        <v>81</v>
      </c>
      <c r="E119" t="s">
        <v>397</v>
      </c>
      <c r="F119" t="s">
        <v>104</v>
      </c>
      <c r="G119" t="s">
        <v>398</v>
      </c>
      <c r="H119" t="s">
        <v>121</v>
      </c>
      <c r="I119" t="s">
        <v>399</v>
      </c>
      <c r="J119">
        <v>53.823994999999996</v>
      </c>
      <c r="K119">
        <v>-1.5685325000000001</v>
      </c>
      <c r="L119" t="s">
        <v>80</v>
      </c>
      <c r="M119">
        <v>3</v>
      </c>
    </row>
    <row r="120" spans="1:13">
      <c r="A120">
        <v>1435232</v>
      </c>
      <c r="B120" s="76">
        <v>42504.5625</v>
      </c>
      <c r="C120">
        <v>3</v>
      </c>
      <c r="D120" t="s">
        <v>255</v>
      </c>
      <c r="E120" t="s">
        <v>400</v>
      </c>
      <c r="F120" t="s">
        <v>104</v>
      </c>
      <c r="G120" t="s">
        <v>401</v>
      </c>
      <c r="H120" t="s">
        <v>78</v>
      </c>
      <c r="I120" t="s">
        <v>402</v>
      </c>
      <c r="J120">
        <v>53.529384999999998</v>
      </c>
      <c r="K120">
        <v>-1.3711922000000001</v>
      </c>
      <c r="L120" t="s">
        <v>80</v>
      </c>
      <c r="M120">
        <v>3</v>
      </c>
    </row>
    <row r="121" spans="1:13">
      <c r="A121">
        <v>1435253</v>
      </c>
      <c r="B121" s="76">
        <v>42504.645833333336</v>
      </c>
      <c r="C121">
        <v>3</v>
      </c>
      <c r="D121" t="s">
        <v>89</v>
      </c>
      <c r="E121" t="s">
        <v>403</v>
      </c>
      <c r="F121" t="s">
        <v>404</v>
      </c>
      <c r="G121" t="s">
        <v>405</v>
      </c>
      <c r="H121" t="s">
        <v>78</v>
      </c>
      <c r="I121" t="s">
        <v>406</v>
      </c>
      <c r="J121">
        <v>54.032041999999997</v>
      </c>
      <c r="K121">
        <v>-1.5625659999999999</v>
      </c>
      <c r="L121" t="s">
        <v>80</v>
      </c>
      <c r="M121">
        <v>3</v>
      </c>
    </row>
    <row r="122" spans="1:13">
      <c r="A122">
        <v>1435383</v>
      </c>
      <c r="B122" s="76">
        <v>42505.170138888891</v>
      </c>
      <c r="C122">
        <v>3</v>
      </c>
      <c r="D122" t="s">
        <v>255</v>
      </c>
      <c r="E122" t="s">
        <v>407</v>
      </c>
      <c r="F122" t="s">
        <v>104</v>
      </c>
      <c r="G122" t="s">
        <v>401</v>
      </c>
      <c r="H122" t="s">
        <v>78</v>
      </c>
      <c r="I122" t="s">
        <v>408</v>
      </c>
      <c r="J122">
        <v>53.541521000000003</v>
      </c>
      <c r="K122">
        <v>-1.3714651</v>
      </c>
      <c r="L122" t="s">
        <v>80</v>
      </c>
      <c r="M122">
        <v>3</v>
      </c>
    </row>
    <row r="123" spans="1:13">
      <c r="A123">
        <v>1435420</v>
      </c>
      <c r="B123" s="76">
        <v>42506.395833333336</v>
      </c>
      <c r="C123">
        <v>3</v>
      </c>
      <c r="D123" t="s">
        <v>74</v>
      </c>
      <c r="E123" t="s">
        <v>409</v>
      </c>
      <c r="F123" t="s">
        <v>159</v>
      </c>
      <c r="G123" t="s">
        <v>410</v>
      </c>
      <c r="H123" t="s">
        <v>237</v>
      </c>
      <c r="I123" t="s">
        <v>411</v>
      </c>
      <c r="J123">
        <v>53.972293999999998</v>
      </c>
      <c r="K123">
        <v>-1.348843</v>
      </c>
      <c r="L123" t="s">
        <v>80</v>
      </c>
      <c r="M123">
        <v>3</v>
      </c>
    </row>
    <row r="124" spans="1:13">
      <c r="A124">
        <v>1435986</v>
      </c>
      <c r="B124" s="76">
        <v>42506.690972222219</v>
      </c>
      <c r="C124">
        <v>3</v>
      </c>
      <c r="D124" t="s">
        <v>74</v>
      </c>
      <c r="E124" t="s">
        <v>412</v>
      </c>
      <c r="F124" t="s">
        <v>413</v>
      </c>
      <c r="G124" t="s">
        <v>153</v>
      </c>
      <c r="H124" t="s">
        <v>121</v>
      </c>
      <c r="I124" t="s">
        <v>414</v>
      </c>
      <c r="J124">
        <v>54.104357</v>
      </c>
      <c r="K124">
        <v>-1.7801975000000001</v>
      </c>
      <c r="L124" t="s">
        <v>80</v>
      </c>
      <c r="M124">
        <v>3</v>
      </c>
    </row>
    <row r="125" spans="1:13">
      <c r="A125">
        <v>1436184</v>
      </c>
      <c r="B125" s="76">
        <v>42508.734027777777</v>
      </c>
      <c r="C125">
        <v>3</v>
      </c>
      <c r="D125" t="s">
        <v>81</v>
      </c>
      <c r="E125" t="s">
        <v>415</v>
      </c>
      <c r="F125" t="s">
        <v>104</v>
      </c>
      <c r="G125" t="s">
        <v>267</v>
      </c>
      <c r="H125" t="s">
        <v>121</v>
      </c>
      <c r="I125" t="s">
        <v>416</v>
      </c>
      <c r="J125">
        <v>53.981926000000001</v>
      </c>
      <c r="K125">
        <v>-0.91516017000000005</v>
      </c>
      <c r="L125" t="s">
        <v>80</v>
      </c>
      <c r="M125">
        <v>3</v>
      </c>
    </row>
    <row r="126" spans="1:13">
      <c r="A126">
        <v>1436935</v>
      </c>
      <c r="B126" s="76">
        <v>42509.458333333336</v>
      </c>
      <c r="C126">
        <v>3</v>
      </c>
      <c r="D126" t="s">
        <v>81</v>
      </c>
      <c r="E126" t="s">
        <v>417</v>
      </c>
      <c r="F126" t="s">
        <v>83</v>
      </c>
      <c r="G126" t="s">
        <v>418</v>
      </c>
      <c r="H126" t="s">
        <v>78</v>
      </c>
      <c r="I126" t="s">
        <v>419</v>
      </c>
      <c r="J126">
        <v>54.533696999999997</v>
      </c>
      <c r="K126">
        <v>-0.74881750000000002</v>
      </c>
      <c r="L126" t="s">
        <v>80</v>
      </c>
      <c r="M126">
        <v>3</v>
      </c>
    </row>
    <row r="127" spans="1:13">
      <c r="A127">
        <v>1437263</v>
      </c>
      <c r="B127" s="76">
        <v>42512.65625</v>
      </c>
      <c r="C127">
        <v>3</v>
      </c>
      <c r="D127" t="s">
        <v>81</v>
      </c>
      <c r="E127" t="s">
        <v>420</v>
      </c>
      <c r="F127" t="s">
        <v>124</v>
      </c>
      <c r="G127" t="s">
        <v>421</v>
      </c>
      <c r="H127" t="s">
        <v>78</v>
      </c>
      <c r="I127" t="s">
        <v>422</v>
      </c>
      <c r="J127">
        <v>53.481582000000003</v>
      </c>
      <c r="K127">
        <v>-1.5795467000000001</v>
      </c>
      <c r="L127" t="s">
        <v>80</v>
      </c>
      <c r="M127">
        <v>3</v>
      </c>
    </row>
    <row r="128" spans="1:13">
      <c r="A128">
        <v>1437580</v>
      </c>
      <c r="B128" s="76">
        <v>42513.5625</v>
      </c>
      <c r="C128">
        <v>3</v>
      </c>
      <c r="D128" t="s">
        <v>74</v>
      </c>
      <c r="E128" t="s">
        <v>423</v>
      </c>
      <c r="F128" t="s">
        <v>351</v>
      </c>
      <c r="G128" t="s">
        <v>424</v>
      </c>
      <c r="H128" t="s">
        <v>78</v>
      </c>
      <c r="I128" t="s">
        <v>425</v>
      </c>
      <c r="J128">
        <v>54.230825000000003</v>
      </c>
      <c r="K128">
        <v>-0.99010533000000001</v>
      </c>
      <c r="L128" t="s">
        <v>80</v>
      </c>
      <c r="M128">
        <v>3</v>
      </c>
    </row>
    <row r="129" spans="1:13">
      <c r="A129">
        <v>1438144</v>
      </c>
      <c r="B129" s="76">
        <v>42515.510416666664</v>
      </c>
      <c r="C129">
        <v>3</v>
      </c>
      <c r="D129" t="s">
        <v>81</v>
      </c>
      <c r="E129" t="s">
        <v>426</v>
      </c>
      <c r="F129" t="s">
        <v>171</v>
      </c>
      <c r="G129" t="s">
        <v>427</v>
      </c>
      <c r="H129" t="s">
        <v>78</v>
      </c>
      <c r="I129" t="s">
        <v>428</v>
      </c>
      <c r="J129">
        <v>53.546357999999998</v>
      </c>
      <c r="K129">
        <v>-1.5967136</v>
      </c>
      <c r="L129" t="s">
        <v>80</v>
      </c>
      <c r="M129">
        <v>3</v>
      </c>
    </row>
    <row r="130" spans="1:13">
      <c r="A130">
        <v>1438590</v>
      </c>
      <c r="B130" s="76">
        <v>42516.625</v>
      </c>
      <c r="C130">
        <v>3</v>
      </c>
      <c r="D130" t="s">
        <v>81</v>
      </c>
      <c r="E130" t="s">
        <v>429</v>
      </c>
      <c r="F130" t="s">
        <v>83</v>
      </c>
      <c r="G130" t="s">
        <v>430</v>
      </c>
      <c r="H130" t="s">
        <v>78</v>
      </c>
      <c r="I130" t="s">
        <v>431</v>
      </c>
      <c r="J130">
        <v>53.747808999999997</v>
      </c>
      <c r="K130">
        <v>-1.0121859</v>
      </c>
      <c r="L130" t="s">
        <v>80</v>
      </c>
      <c r="M130">
        <v>3</v>
      </c>
    </row>
    <row r="131" spans="1:13">
      <c r="A131">
        <v>1439015</v>
      </c>
      <c r="B131" s="76">
        <v>42518.59097222222</v>
      </c>
      <c r="C131">
        <v>3</v>
      </c>
      <c r="D131" t="s">
        <v>94</v>
      </c>
      <c r="E131" t="s">
        <v>432</v>
      </c>
      <c r="F131" t="s">
        <v>96</v>
      </c>
      <c r="G131" t="s">
        <v>189</v>
      </c>
      <c r="H131" t="s">
        <v>78</v>
      </c>
      <c r="I131" t="s">
        <v>433</v>
      </c>
      <c r="J131">
        <v>53.941980999999998</v>
      </c>
      <c r="K131">
        <v>-0.44542715999999999</v>
      </c>
      <c r="L131" t="s">
        <v>80</v>
      </c>
      <c r="M131">
        <v>3</v>
      </c>
    </row>
    <row r="132" spans="1:13">
      <c r="A132">
        <v>1439054</v>
      </c>
      <c r="B132" s="76">
        <v>42518.760416666664</v>
      </c>
      <c r="C132">
        <v>3</v>
      </c>
      <c r="D132" t="s">
        <v>81</v>
      </c>
      <c r="E132" t="s">
        <v>434</v>
      </c>
      <c r="F132" t="s">
        <v>171</v>
      </c>
      <c r="G132" t="s">
        <v>307</v>
      </c>
      <c r="H132" t="s">
        <v>78</v>
      </c>
      <c r="I132" t="s">
        <v>435</v>
      </c>
      <c r="J132">
        <v>54.014344999999999</v>
      </c>
      <c r="K132">
        <v>-1.0847842000000001</v>
      </c>
      <c r="L132" t="s">
        <v>80</v>
      </c>
      <c r="M132">
        <v>3</v>
      </c>
    </row>
    <row r="133" spans="1:13">
      <c r="A133">
        <v>1439807</v>
      </c>
      <c r="B133" s="76">
        <v>42522.363194444442</v>
      </c>
      <c r="C133">
        <v>3</v>
      </c>
      <c r="D133" t="s">
        <v>81</v>
      </c>
      <c r="E133" t="s">
        <v>436</v>
      </c>
      <c r="F133" t="s">
        <v>233</v>
      </c>
      <c r="G133" t="s">
        <v>437</v>
      </c>
      <c r="H133" t="s">
        <v>78</v>
      </c>
      <c r="I133" t="s">
        <v>438</v>
      </c>
      <c r="J133">
        <v>53.362996000000003</v>
      </c>
      <c r="K133">
        <v>-1.3202977</v>
      </c>
      <c r="L133" t="s">
        <v>80</v>
      </c>
      <c r="M133">
        <v>3</v>
      </c>
    </row>
    <row r="134" spans="1:13">
      <c r="A134">
        <v>1439856</v>
      </c>
      <c r="B134" s="76">
        <v>42522.583333333336</v>
      </c>
      <c r="C134">
        <v>3</v>
      </c>
      <c r="D134" t="s">
        <v>81</v>
      </c>
      <c r="E134" t="s">
        <v>439</v>
      </c>
      <c r="F134" t="s">
        <v>440</v>
      </c>
      <c r="G134" t="s">
        <v>441</v>
      </c>
      <c r="H134" t="s">
        <v>78</v>
      </c>
      <c r="I134" t="s">
        <v>442</v>
      </c>
      <c r="J134">
        <v>53.342025999999997</v>
      </c>
      <c r="K134">
        <v>-1.4173572999999999</v>
      </c>
      <c r="L134" t="s">
        <v>80</v>
      </c>
      <c r="M134">
        <v>3</v>
      </c>
    </row>
    <row r="135" spans="1:13">
      <c r="A135">
        <v>1440071</v>
      </c>
      <c r="B135" s="76">
        <v>42522.229166666664</v>
      </c>
      <c r="C135">
        <v>3</v>
      </c>
      <c r="D135" t="s">
        <v>89</v>
      </c>
      <c r="E135" t="s">
        <v>443</v>
      </c>
      <c r="F135" t="s">
        <v>111</v>
      </c>
      <c r="G135" t="s">
        <v>444</v>
      </c>
      <c r="H135" t="s">
        <v>78</v>
      </c>
      <c r="I135" t="s">
        <v>445</v>
      </c>
      <c r="J135">
        <v>54.429898999999999</v>
      </c>
      <c r="K135">
        <v>-0.53384763999999996</v>
      </c>
      <c r="L135" t="s">
        <v>80</v>
      </c>
      <c r="M135">
        <v>3</v>
      </c>
    </row>
    <row r="136" spans="1:13">
      <c r="A136">
        <v>1440441</v>
      </c>
      <c r="B136" s="76">
        <v>42524.4375</v>
      </c>
      <c r="C136">
        <v>3</v>
      </c>
      <c r="D136" t="s">
        <v>74</v>
      </c>
      <c r="E136" t="s">
        <v>194</v>
      </c>
      <c r="F136" t="s">
        <v>413</v>
      </c>
      <c r="G136" t="s">
        <v>307</v>
      </c>
      <c r="H136" t="s">
        <v>78</v>
      </c>
      <c r="I136" t="s">
        <v>197</v>
      </c>
      <c r="J136">
        <v>53.900666000000001</v>
      </c>
      <c r="K136">
        <v>-0.75684797000000004</v>
      </c>
      <c r="L136" t="s">
        <v>80</v>
      </c>
      <c r="M136">
        <v>3</v>
      </c>
    </row>
    <row r="137" spans="1:13">
      <c r="A137">
        <v>1440647</v>
      </c>
      <c r="B137" s="76">
        <v>42525.6875</v>
      </c>
      <c r="C137">
        <v>3</v>
      </c>
      <c r="D137" t="s">
        <v>94</v>
      </c>
      <c r="E137" t="s">
        <v>385</v>
      </c>
      <c r="F137" t="s">
        <v>96</v>
      </c>
      <c r="G137" t="s">
        <v>446</v>
      </c>
      <c r="H137" t="s">
        <v>78</v>
      </c>
      <c r="I137" t="s">
        <v>387</v>
      </c>
      <c r="J137">
        <v>53.709822000000003</v>
      </c>
      <c r="K137">
        <v>-1.3450230000000001</v>
      </c>
      <c r="L137" t="s">
        <v>80</v>
      </c>
      <c r="M137">
        <v>3</v>
      </c>
    </row>
    <row r="138" spans="1:13">
      <c r="A138">
        <v>1441370</v>
      </c>
      <c r="B138" s="76">
        <v>42528.5</v>
      </c>
      <c r="C138">
        <v>3</v>
      </c>
      <c r="D138" t="s">
        <v>74</v>
      </c>
      <c r="E138" t="s">
        <v>447</v>
      </c>
      <c r="F138" t="s">
        <v>226</v>
      </c>
      <c r="H138" t="s">
        <v>78</v>
      </c>
      <c r="I138" t="s">
        <v>448</v>
      </c>
      <c r="J138">
        <v>54.242963000000003</v>
      </c>
      <c r="K138">
        <v>-0.81302801999999996</v>
      </c>
      <c r="L138" t="s">
        <v>80</v>
      </c>
      <c r="M138">
        <v>3</v>
      </c>
    </row>
    <row r="139" spans="1:13">
      <c r="A139">
        <v>1441837</v>
      </c>
      <c r="B139" s="76">
        <v>42529.354166666664</v>
      </c>
      <c r="C139">
        <v>3</v>
      </c>
      <c r="D139" t="s">
        <v>74</v>
      </c>
      <c r="E139" t="s">
        <v>449</v>
      </c>
      <c r="F139" t="s">
        <v>395</v>
      </c>
      <c r="G139" t="s">
        <v>263</v>
      </c>
      <c r="H139" t="s">
        <v>78</v>
      </c>
      <c r="I139" t="s">
        <v>450</v>
      </c>
      <c r="J139">
        <v>53.883332000000003</v>
      </c>
      <c r="K139">
        <v>-0.32208415000000001</v>
      </c>
      <c r="L139" t="s">
        <v>80</v>
      </c>
      <c r="M139">
        <v>3</v>
      </c>
    </row>
    <row r="140" spans="1:13">
      <c r="A140">
        <v>1442097</v>
      </c>
      <c r="B140" s="76">
        <v>42530.354166666664</v>
      </c>
      <c r="C140">
        <v>3</v>
      </c>
      <c r="D140" t="s">
        <v>74</v>
      </c>
      <c r="E140" t="s">
        <v>451</v>
      </c>
      <c r="F140" t="s">
        <v>351</v>
      </c>
      <c r="G140" t="s">
        <v>452</v>
      </c>
      <c r="H140" t="s">
        <v>78</v>
      </c>
      <c r="I140" t="s">
        <v>453</v>
      </c>
      <c r="J140">
        <v>53.193660999999999</v>
      </c>
      <c r="K140">
        <v>-1.3554579</v>
      </c>
      <c r="L140" t="s">
        <v>80</v>
      </c>
      <c r="M140">
        <v>3</v>
      </c>
    </row>
    <row r="141" spans="1:13">
      <c r="A141">
        <v>1442121</v>
      </c>
      <c r="B141" s="76">
        <v>42433.375</v>
      </c>
      <c r="C141">
        <v>3</v>
      </c>
      <c r="D141" t="s">
        <v>74</v>
      </c>
      <c r="E141" t="s">
        <v>454</v>
      </c>
      <c r="F141" t="s">
        <v>159</v>
      </c>
      <c r="G141" t="s">
        <v>455</v>
      </c>
      <c r="H141" t="s">
        <v>78</v>
      </c>
      <c r="I141" t="s">
        <v>456</v>
      </c>
      <c r="J141">
        <v>53.892961999999997</v>
      </c>
      <c r="K141">
        <v>-0.94774694000000004</v>
      </c>
      <c r="L141" t="s">
        <v>80</v>
      </c>
      <c r="M141">
        <v>3</v>
      </c>
    </row>
    <row r="142" spans="1:13">
      <c r="A142">
        <v>1442157</v>
      </c>
      <c r="B142" s="76">
        <v>42529.434027777781</v>
      </c>
      <c r="C142">
        <v>3</v>
      </c>
      <c r="D142" t="s">
        <v>74</v>
      </c>
      <c r="E142" t="s">
        <v>457</v>
      </c>
      <c r="F142" t="s">
        <v>159</v>
      </c>
      <c r="G142" t="s">
        <v>458</v>
      </c>
      <c r="H142" t="s">
        <v>121</v>
      </c>
      <c r="I142" t="s">
        <v>459</v>
      </c>
      <c r="J142">
        <v>54.486220000000003</v>
      </c>
      <c r="K142">
        <v>-0.66274014000000003</v>
      </c>
      <c r="L142" t="s">
        <v>80</v>
      </c>
      <c r="M142">
        <v>3</v>
      </c>
    </row>
    <row r="143" spans="1:13">
      <c r="A143">
        <v>1442199</v>
      </c>
      <c r="B143" s="76">
        <v>42529.46875</v>
      </c>
      <c r="C143">
        <v>3</v>
      </c>
      <c r="D143" t="s">
        <v>255</v>
      </c>
      <c r="E143" t="s">
        <v>460</v>
      </c>
      <c r="F143" t="s">
        <v>461</v>
      </c>
      <c r="G143" t="s">
        <v>462</v>
      </c>
      <c r="H143" t="s">
        <v>78</v>
      </c>
      <c r="I143" t="s">
        <v>463</v>
      </c>
      <c r="J143">
        <v>53.838980999999997</v>
      </c>
      <c r="K143">
        <v>-1.8619781</v>
      </c>
      <c r="L143" t="s">
        <v>80</v>
      </c>
      <c r="M143">
        <v>3</v>
      </c>
    </row>
    <row r="144" spans="1:13">
      <c r="A144">
        <v>1442273</v>
      </c>
      <c r="B144" s="76">
        <v>42530.625</v>
      </c>
      <c r="C144">
        <v>3</v>
      </c>
      <c r="D144" t="s">
        <v>81</v>
      </c>
      <c r="E144" t="s">
        <v>464</v>
      </c>
      <c r="F144" t="s">
        <v>104</v>
      </c>
      <c r="G144" t="s">
        <v>465</v>
      </c>
      <c r="H144" t="s">
        <v>78</v>
      </c>
      <c r="I144" t="s">
        <v>466</v>
      </c>
      <c r="J144">
        <v>53.640529000000001</v>
      </c>
      <c r="K144">
        <v>-1.8009147000000001</v>
      </c>
      <c r="L144" t="s">
        <v>80</v>
      </c>
      <c r="M144">
        <v>3</v>
      </c>
    </row>
    <row r="145" spans="1:13">
      <c r="A145">
        <v>1442408</v>
      </c>
      <c r="B145" s="76">
        <v>42530.763888888891</v>
      </c>
      <c r="C145">
        <v>3</v>
      </c>
      <c r="D145" t="s">
        <v>255</v>
      </c>
      <c r="E145" t="s">
        <v>467</v>
      </c>
      <c r="F145" t="s">
        <v>338</v>
      </c>
      <c r="G145" t="s">
        <v>468</v>
      </c>
      <c r="H145" t="s">
        <v>78</v>
      </c>
      <c r="I145" t="s">
        <v>469</v>
      </c>
      <c r="J145">
        <v>53.446604000000001</v>
      </c>
      <c r="K145">
        <v>-1.5514353999999999</v>
      </c>
      <c r="L145" t="s">
        <v>80</v>
      </c>
      <c r="M145">
        <v>3</v>
      </c>
    </row>
    <row r="146" spans="1:13">
      <c r="A146">
        <v>1442846</v>
      </c>
      <c r="B146" s="76">
        <v>42531.75</v>
      </c>
      <c r="C146">
        <v>3</v>
      </c>
      <c r="D146" t="s">
        <v>74</v>
      </c>
      <c r="E146" t="s">
        <v>470</v>
      </c>
      <c r="F146" t="s">
        <v>471</v>
      </c>
      <c r="G146" t="s">
        <v>472</v>
      </c>
      <c r="H146" t="s">
        <v>78</v>
      </c>
      <c r="I146" t="s">
        <v>473</v>
      </c>
      <c r="J146">
        <v>53.566218999999997</v>
      </c>
      <c r="K146">
        <v>-1.1755669</v>
      </c>
      <c r="L146" t="s">
        <v>80</v>
      </c>
      <c r="M146">
        <v>3</v>
      </c>
    </row>
    <row r="147" spans="1:13">
      <c r="A147">
        <v>1443282</v>
      </c>
      <c r="B147" s="76">
        <v>42533.75</v>
      </c>
      <c r="C147">
        <v>3</v>
      </c>
      <c r="D147" t="s">
        <v>81</v>
      </c>
      <c r="E147" t="s">
        <v>474</v>
      </c>
      <c r="F147" t="s">
        <v>104</v>
      </c>
      <c r="G147" t="s">
        <v>475</v>
      </c>
      <c r="H147" t="s">
        <v>78</v>
      </c>
      <c r="I147" t="s">
        <v>476</v>
      </c>
      <c r="J147">
        <v>53.715617999999999</v>
      </c>
      <c r="K147">
        <v>-1.9049589</v>
      </c>
      <c r="L147" t="s">
        <v>80</v>
      </c>
      <c r="M147">
        <v>3</v>
      </c>
    </row>
    <row r="148" spans="1:13">
      <c r="A148">
        <v>1443300</v>
      </c>
      <c r="B148" s="76">
        <v>42533.833333333336</v>
      </c>
      <c r="C148">
        <v>3</v>
      </c>
      <c r="D148" t="s">
        <v>74</v>
      </c>
      <c r="E148" t="s">
        <v>477</v>
      </c>
      <c r="F148" t="s">
        <v>148</v>
      </c>
      <c r="G148" t="s">
        <v>478</v>
      </c>
      <c r="H148" t="s">
        <v>78</v>
      </c>
      <c r="I148" t="s">
        <v>479</v>
      </c>
      <c r="J148">
        <v>54.125441000000002</v>
      </c>
      <c r="K148">
        <v>-0.81715409999999999</v>
      </c>
      <c r="L148" t="s">
        <v>80</v>
      </c>
      <c r="M148">
        <v>3</v>
      </c>
    </row>
    <row r="149" spans="1:13">
      <c r="A149">
        <v>1443423</v>
      </c>
      <c r="B149" s="76">
        <v>42534.40625</v>
      </c>
      <c r="C149">
        <v>3</v>
      </c>
      <c r="D149" t="s">
        <v>81</v>
      </c>
      <c r="E149" t="s">
        <v>480</v>
      </c>
      <c r="F149" t="s">
        <v>171</v>
      </c>
      <c r="G149" t="s">
        <v>481</v>
      </c>
      <c r="H149" t="s">
        <v>78</v>
      </c>
      <c r="I149" t="s">
        <v>482</v>
      </c>
      <c r="J149">
        <v>53.602812999999998</v>
      </c>
      <c r="K149">
        <v>-1.5993497999999999</v>
      </c>
      <c r="L149" t="s">
        <v>80</v>
      </c>
      <c r="M149">
        <v>3</v>
      </c>
    </row>
    <row r="150" spans="1:13">
      <c r="A150">
        <v>1443921</v>
      </c>
      <c r="B150" s="76">
        <v>42535.375</v>
      </c>
      <c r="C150">
        <v>3</v>
      </c>
      <c r="D150" t="s">
        <v>81</v>
      </c>
      <c r="E150" t="s">
        <v>483</v>
      </c>
      <c r="F150" t="s">
        <v>104</v>
      </c>
      <c r="G150" t="s">
        <v>430</v>
      </c>
      <c r="H150" t="s">
        <v>78</v>
      </c>
      <c r="I150" t="s">
        <v>484</v>
      </c>
      <c r="J150">
        <v>53.747718999999996</v>
      </c>
      <c r="K150">
        <v>-1.0121880000000001</v>
      </c>
      <c r="L150" t="s">
        <v>80</v>
      </c>
      <c r="M150">
        <v>3</v>
      </c>
    </row>
    <row r="151" spans="1:13">
      <c r="A151">
        <v>1443984</v>
      </c>
      <c r="B151" s="76">
        <v>42535.604166666664</v>
      </c>
      <c r="C151">
        <v>3</v>
      </c>
      <c r="D151" t="s">
        <v>74</v>
      </c>
      <c r="E151" t="s">
        <v>485</v>
      </c>
      <c r="F151" t="s">
        <v>294</v>
      </c>
      <c r="G151" t="s">
        <v>486</v>
      </c>
      <c r="H151" t="s">
        <v>78</v>
      </c>
      <c r="I151" t="s">
        <v>487</v>
      </c>
      <c r="J151">
        <v>53.529178999999999</v>
      </c>
      <c r="K151">
        <v>-1.3832637999999999</v>
      </c>
      <c r="L151" t="s">
        <v>80</v>
      </c>
      <c r="M151">
        <v>3</v>
      </c>
    </row>
    <row r="152" spans="1:13">
      <c r="A152">
        <v>1444321</v>
      </c>
      <c r="B152" s="76">
        <v>42536.9375</v>
      </c>
      <c r="C152">
        <v>3</v>
      </c>
      <c r="D152" t="s">
        <v>81</v>
      </c>
      <c r="E152" t="s">
        <v>488</v>
      </c>
      <c r="F152" t="s">
        <v>107</v>
      </c>
      <c r="G152" t="s">
        <v>253</v>
      </c>
      <c r="H152" t="s">
        <v>121</v>
      </c>
      <c r="I152" t="s">
        <v>489</v>
      </c>
      <c r="J152">
        <v>53.195214999999997</v>
      </c>
      <c r="K152">
        <v>-1.4311738000000001</v>
      </c>
      <c r="L152" t="s">
        <v>80</v>
      </c>
      <c r="M152">
        <v>3</v>
      </c>
    </row>
    <row r="153" spans="1:13">
      <c r="A153">
        <v>1444701</v>
      </c>
      <c r="B153" s="76">
        <v>42538.395833333336</v>
      </c>
      <c r="C153">
        <v>3</v>
      </c>
      <c r="D153" t="s">
        <v>81</v>
      </c>
      <c r="F153" t="s">
        <v>107</v>
      </c>
      <c r="G153" t="s">
        <v>490</v>
      </c>
      <c r="H153" t="s">
        <v>237</v>
      </c>
      <c r="I153" t="s">
        <v>491</v>
      </c>
      <c r="J153">
        <v>53.392786000000001</v>
      </c>
      <c r="K153">
        <v>-1.359372</v>
      </c>
      <c r="L153" t="s">
        <v>80</v>
      </c>
      <c r="M153">
        <v>3</v>
      </c>
    </row>
    <row r="154" spans="1:13">
      <c r="A154">
        <v>1444999</v>
      </c>
      <c r="B154" s="76">
        <v>42538.333333333336</v>
      </c>
      <c r="C154">
        <v>3</v>
      </c>
      <c r="D154" t="s">
        <v>255</v>
      </c>
      <c r="E154" t="s">
        <v>492</v>
      </c>
      <c r="F154" t="s">
        <v>338</v>
      </c>
      <c r="G154" t="s">
        <v>493</v>
      </c>
      <c r="H154" t="s">
        <v>78</v>
      </c>
      <c r="I154" t="s">
        <v>494</v>
      </c>
      <c r="J154">
        <v>53.327570999999999</v>
      </c>
      <c r="K154">
        <v>-1.3508898</v>
      </c>
      <c r="L154" t="s">
        <v>80</v>
      </c>
      <c r="M154">
        <v>3</v>
      </c>
    </row>
    <row r="155" spans="1:13">
      <c r="A155">
        <v>1445828</v>
      </c>
      <c r="B155" s="76">
        <v>42542.59375</v>
      </c>
      <c r="C155">
        <v>3</v>
      </c>
      <c r="D155" t="s">
        <v>81</v>
      </c>
      <c r="E155" t="s">
        <v>495</v>
      </c>
      <c r="F155" t="s">
        <v>83</v>
      </c>
      <c r="G155" t="s">
        <v>462</v>
      </c>
      <c r="H155" t="s">
        <v>78</v>
      </c>
      <c r="I155" t="s">
        <v>496</v>
      </c>
      <c r="J155">
        <v>53.841329000000002</v>
      </c>
      <c r="K155">
        <v>-1.8718486999999999</v>
      </c>
      <c r="L155" t="s">
        <v>80</v>
      </c>
      <c r="M155">
        <v>3</v>
      </c>
    </row>
    <row r="156" spans="1:13">
      <c r="A156">
        <v>1447081</v>
      </c>
      <c r="B156" s="76">
        <v>42545.1875</v>
      </c>
      <c r="C156">
        <v>3</v>
      </c>
      <c r="D156" t="s">
        <v>89</v>
      </c>
      <c r="E156" t="s">
        <v>497</v>
      </c>
      <c r="F156" t="s">
        <v>100</v>
      </c>
      <c r="G156" t="s">
        <v>498</v>
      </c>
      <c r="H156" t="s">
        <v>78</v>
      </c>
      <c r="I156" t="s">
        <v>499</v>
      </c>
      <c r="J156">
        <v>53.902073999999999</v>
      </c>
      <c r="K156">
        <v>-1.0953058</v>
      </c>
      <c r="L156" t="s">
        <v>80</v>
      </c>
      <c r="M156">
        <v>3</v>
      </c>
    </row>
    <row r="157" spans="1:13">
      <c r="A157">
        <v>1447576</v>
      </c>
      <c r="B157" s="76">
        <v>42546.666666666664</v>
      </c>
      <c r="C157">
        <v>3</v>
      </c>
      <c r="D157" t="s">
        <v>81</v>
      </c>
      <c r="E157" t="s">
        <v>500</v>
      </c>
      <c r="F157" t="s">
        <v>107</v>
      </c>
      <c r="G157" t="s">
        <v>501</v>
      </c>
      <c r="H157" t="s">
        <v>237</v>
      </c>
      <c r="I157" t="s">
        <v>502</v>
      </c>
      <c r="J157">
        <v>54.276572000000002</v>
      </c>
      <c r="K157">
        <v>-1.9732441999999999</v>
      </c>
      <c r="L157" t="s">
        <v>80</v>
      </c>
      <c r="M157">
        <v>3</v>
      </c>
    </row>
    <row r="158" spans="1:13">
      <c r="A158">
        <v>1447613</v>
      </c>
      <c r="B158" s="76">
        <v>42546.666666666664</v>
      </c>
      <c r="C158">
        <v>3</v>
      </c>
      <c r="D158" t="s">
        <v>89</v>
      </c>
      <c r="E158" t="s">
        <v>503</v>
      </c>
      <c r="F158" t="s">
        <v>111</v>
      </c>
      <c r="G158" t="s">
        <v>504</v>
      </c>
      <c r="H158" t="s">
        <v>78</v>
      </c>
      <c r="I158" t="s">
        <v>505</v>
      </c>
      <c r="J158">
        <v>54.071047</v>
      </c>
      <c r="K158">
        <v>-1.7113020000000001</v>
      </c>
      <c r="L158" t="s">
        <v>80</v>
      </c>
      <c r="M158">
        <v>3</v>
      </c>
    </row>
    <row r="159" spans="1:13">
      <c r="A159">
        <v>1447747</v>
      </c>
      <c r="B159" s="76">
        <v>42547.583333333336</v>
      </c>
      <c r="C159">
        <v>3</v>
      </c>
      <c r="D159" t="s">
        <v>89</v>
      </c>
      <c r="E159" t="s">
        <v>185</v>
      </c>
      <c r="F159" t="s">
        <v>270</v>
      </c>
      <c r="G159" t="s">
        <v>506</v>
      </c>
      <c r="H159" t="s">
        <v>78</v>
      </c>
      <c r="I159" t="s">
        <v>507</v>
      </c>
      <c r="J159">
        <v>53.840040999999999</v>
      </c>
      <c r="K159">
        <v>-1.7875093</v>
      </c>
      <c r="L159" t="s">
        <v>80</v>
      </c>
      <c r="M159">
        <v>3</v>
      </c>
    </row>
    <row r="160" spans="1:13">
      <c r="A160">
        <v>1448264</v>
      </c>
      <c r="B160" s="76">
        <v>42549.381944444445</v>
      </c>
      <c r="C160">
        <v>3</v>
      </c>
      <c r="D160" t="s">
        <v>74</v>
      </c>
      <c r="E160" t="s">
        <v>155</v>
      </c>
      <c r="F160" t="s">
        <v>198</v>
      </c>
      <c r="G160" t="s">
        <v>157</v>
      </c>
      <c r="H160" t="s">
        <v>78</v>
      </c>
      <c r="I160" t="s">
        <v>508</v>
      </c>
      <c r="J160">
        <v>53.915762000000001</v>
      </c>
      <c r="K160">
        <v>-0.78273983999999996</v>
      </c>
      <c r="L160" t="s">
        <v>80</v>
      </c>
      <c r="M160">
        <v>3</v>
      </c>
    </row>
    <row r="161" spans="1:13">
      <c r="A161">
        <v>1449209</v>
      </c>
      <c r="B161" s="76">
        <v>42552.572916666664</v>
      </c>
      <c r="C161">
        <v>3</v>
      </c>
      <c r="D161" t="s">
        <v>74</v>
      </c>
      <c r="E161" t="s">
        <v>75</v>
      </c>
      <c r="F161" t="s">
        <v>351</v>
      </c>
      <c r="G161" t="s">
        <v>509</v>
      </c>
      <c r="H161" t="s">
        <v>78</v>
      </c>
      <c r="I161" t="s">
        <v>510</v>
      </c>
      <c r="J161">
        <v>53.777904999999997</v>
      </c>
      <c r="K161">
        <v>-1.5036023000000001</v>
      </c>
      <c r="L161" t="s">
        <v>80</v>
      </c>
      <c r="M161">
        <v>3</v>
      </c>
    </row>
    <row r="162" spans="1:13">
      <c r="A162">
        <v>1449422</v>
      </c>
      <c r="B162" s="76">
        <v>42553.649305555555</v>
      </c>
      <c r="C162">
        <v>3</v>
      </c>
      <c r="D162" t="s">
        <v>81</v>
      </c>
      <c r="E162" t="s">
        <v>511</v>
      </c>
      <c r="F162" t="s">
        <v>171</v>
      </c>
      <c r="G162" t="s">
        <v>512</v>
      </c>
      <c r="H162" t="s">
        <v>78</v>
      </c>
      <c r="I162" t="s">
        <v>513</v>
      </c>
      <c r="J162">
        <v>53.254801</v>
      </c>
      <c r="K162">
        <v>-1.4104487000000001</v>
      </c>
      <c r="L162" t="s">
        <v>80</v>
      </c>
      <c r="M162">
        <v>3</v>
      </c>
    </row>
    <row r="163" spans="1:13">
      <c r="A163">
        <v>1449739</v>
      </c>
      <c r="B163" s="76">
        <v>42555.510416666664</v>
      </c>
      <c r="C163">
        <v>3</v>
      </c>
      <c r="D163" t="s">
        <v>81</v>
      </c>
      <c r="E163" t="s">
        <v>514</v>
      </c>
      <c r="F163" t="s">
        <v>104</v>
      </c>
      <c r="G163" t="s">
        <v>515</v>
      </c>
      <c r="H163" t="s">
        <v>78</v>
      </c>
      <c r="I163" t="s">
        <v>516</v>
      </c>
      <c r="J163">
        <v>53.520788000000003</v>
      </c>
      <c r="K163">
        <v>-1.2661922999999999</v>
      </c>
      <c r="L163" t="s">
        <v>80</v>
      </c>
      <c r="M163">
        <v>3</v>
      </c>
    </row>
    <row r="164" spans="1:13">
      <c r="A164">
        <v>1450112</v>
      </c>
      <c r="B164" s="76">
        <v>42556.552083333336</v>
      </c>
      <c r="C164">
        <v>3</v>
      </c>
      <c r="D164" t="s">
        <v>74</v>
      </c>
      <c r="E164" t="s">
        <v>517</v>
      </c>
      <c r="F164" t="s">
        <v>236</v>
      </c>
      <c r="G164" t="s">
        <v>518</v>
      </c>
      <c r="H164" t="s">
        <v>78</v>
      </c>
      <c r="I164" t="s">
        <v>519</v>
      </c>
      <c r="J164">
        <v>53.778263000000003</v>
      </c>
      <c r="K164">
        <v>-0.12867592</v>
      </c>
      <c r="L164" t="s">
        <v>80</v>
      </c>
      <c r="M164">
        <v>3</v>
      </c>
    </row>
    <row r="165" spans="1:13">
      <c r="A165">
        <v>1450718</v>
      </c>
      <c r="B165" s="76">
        <v>42558.583333333336</v>
      </c>
      <c r="C165">
        <v>3</v>
      </c>
      <c r="D165" t="s">
        <v>309</v>
      </c>
      <c r="F165" t="s">
        <v>311</v>
      </c>
      <c r="G165" t="s">
        <v>520</v>
      </c>
      <c r="H165" t="s">
        <v>237</v>
      </c>
      <c r="I165" t="s">
        <v>521</v>
      </c>
      <c r="J165">
        <v>53.867621999999997</v>
      </c>
      <c r="K165">
        <v>-0.49305113</v>
      </c>
      <c r="L165" t="s">
        <v>80</v>
      </c>
      <c r="M165">
        <v>3</v>
      </c>
    </row>
    <row r="166" spans="1:13">
      <c r="A166">
        <v>1450785</v>
      </c>
      <c r="B166" s="76">
        <v>42558.614583333336</v>
      </c>
      <c r="C166">
        <v>3</v>
      </c>
      <c r="D166" t="s">
        <v>522</v>
      </c>
      <c r="E166" t="s">
        <v>523</v>
      </c>
      <c r="F166" t="s">
        <v>104</v>
      </c>
      <c r="G166" t="s">
        <v>524</v>
      </c>
      <c r="H166" t="s">
        <v>78</v>
      </c>
      <c r="I166" t="s">
        <v>525</v>
      </c>
      <c r="J166">
        <v>53.555427000000002</v>
      </c>
      <c r="K166">
        <v>-1.4579047000000001</v>
      </c>
      <c r="L166" t="s">
        <v>80</v>
      </c>
      <c r="M166">
        <v>3</v>
      </c>
    </row>
    <row r="167" spans="1:13">
      <c r="A167">
        <v>1451384</v>
      </c>
      <c r="B167" s="76">
        <v>42560.5625</v>
      </c>
      <c r="C167">
        <v>3</v>
      </c>
      <c r="D167" t="s">
        <v>74</v>
      </c>
      <c r="E167" t="s">
        <v>526</v>
      </c>
      <c r="F167" t="s">
        <v>87</v>
      </c>
      <c r="G167" t="s">
        <v>263</v>
      </c>
      <c r="H167" t="s">
        <v>78</v>
      </c>
      <c r="I167" t="s">
        <v>527</v>
      </c>
      <c r="J167">
        <v>53.839450999999997</v>
      </c>
      <c r="K167">
        <v>-0.39329695999999997</v>
      </c>
      <c r="L167" t="s">
        <v>80</v>
      </c>
      <c r="M167">
        <v>3</v>
      </c>
    </row>
    <row r="168" spans="1:13">
      <c r="A168">
        <v>1451525</v>
      </c>
      <c r="B168" s="76">
        <v>42562.215277777781</v>
      </c>
      <c r="C168">
        <v>3</v>
      </c>
      <c r="D168" t="s">
        <v>89</v>
      </c>
      <c r="E168" t="s">
        <v>374</v>
      </c>
      <c r="F168" t="s">
        <v>152</v>
      </c>
      <c r="G168" t="s">
        <v>375</v>
      </c>
      <c r="H168" t="s">
        <v>78</v>
      </c>
      <c r="I168" t="s">
        <v>376</v>
      </c>
      <c r="J168">
        <v>54.420051000000001</v>
      </c>
      <c r="K168">
        <v>-1.6858949999999999</v>
      </c>
      <c r="L168" t="s">
        <v>80</v>
      </c>
      <c r="M168">
        <v>3</v>
      </c>
    </row>
    <row r="169" spans="1:13">
      <c r="A169">
        <v>1451780</v>
      </c>
      <c r="B169" s="76">
        <v>42562.635416666664</v>
      </c>
      <c r="C169">
        <v>3</v>
      </c>
      <c r="D169" t="s">
        <v>81</v>
      </c>
      <c r="E169" t="s">
        <v>528</v>
      </c>
      <c r="F169" t="s">
        <v>171</v>
      </c>
      <c r="G169" t="s">
        <v>307</v>
      </c>
      <c r="H169" t="s">
        <v>78</v>
      </c>
      <c r="I169" t="s">
        <v>529</v>
      </c>
      <c r="J169">
        <v>53.958081</v>
      </c>
      <c r="K169">
        <v>-1.0276453999999999</v>
      </c>
      <c r="L169" t="s">
        <v>80</v>
      </c>
      <c r="M169">
        <v>3</v>
      </c>
    </row>
    <row r="170" spans="1:13">
      <c r="A170">
        <v>1452001</v>
      </c>
      <c r="B170" s="76">
        <v>42555.820833333331</v>
      </c>
      <c r="C170">
        <v>3</v>
      </c>
      <c r="D170" t="s">
        <v>89</v>
      </c>
      <c r="E170" t="s">
        <v>110</v>
      </c>
      <c r="F170" t="s">
        <v>270</v>
      </c>
      <c r="G170" t="s">
        <v>530</v>
      </c>
      <c r="H170" t="s">
        <v>78</v>
      </c>
      <c r="I170" t="s">
        <v>531</v>
      </c>
      <c r="J170">
        <v>54.306341000000003</v>
      </c>
      <c r="K170">
        <v>-0.40836593999999998</v>
      </c>
      <c r="L170" t="s">
        <v>80</v>
      </c>
      <c r="M170">
        <v>3</v>
      </c>
    </row>
    <row r="171" spans="1:13">
      <c r="A171">
        <v>1452365</v>
      </c>
      <c r="B171" s="76">
        <v>42564.563888888886</v>
      </c>
      <c r="C171">
        <v>3</v>
      </c>
      <c r="D171" t="s">
        <v>74</v>
      </c>
      <c r="E171" t="s">
        <v>532</v>
      </c>
      <c r="F171" t="s">
        <v>236</v>
      </c>
      <c r="G171" t="s">
        <v>533</v>
      </c>
      <c r="H171" t="s">
        <v>121</v>
      </c>
      <c r="I171" t="s">
        <v>534</v>
      </c>
      <c r="J171">
        <v>54.404124000000003</v>
      </c>
      <c r="K171">
        <v>-0.72580387999999996</v>
      </c>
      <c r="L171" t="s">
        <v>80</v>
      </c>
      <c r="M171">
        <v>3</v>
      </c>
    </row>
    <row r="172" spans="1:13">
      <c r="A172">
        <v>1453008</v>
      </c>
      <c r="B172" s="76">
        <v>42566.479166666664</v>
      </c>
      <c r="C172">
        <v>3</v>
      </c>
      <c r="D172" t="s">
        <v>81</v>
      </c>
      <c r="E172" t="s">
        <v>535</v>
      </c>
      <c r="F172" t="s">
        <v>83</v>
      </c>
      <c r="G172" t="s">
        <v>536</v>
      </c>
      <c r="H172" t="s">
        <v>78</v>
      </c>
      <c r="I172" t="s">
        <v>537</v>
      </c>
      <c r="J172">
        <v>53.598602</v>
      </c>
      <c r="K172">
        <v>-1.2917417</v>
      </c>
      <c r="L172" t="s">
        <v>80</v>
      </c>
      <c r="M172">
        <v>3</v>
      </c>
    </row>
    <row r="173" spans="1:13">
      <c r="A173">
        <v>1454331</v>
      </c>
      <c r="B173" s="76">
        <v>42571.368055555555</v>
      </c>
      <c r="C173">
        <v>3</v>
      </c>
      <c r="D173" t="s">
        <v>89</v>
      </c>
      <c r="E173" t="s">
        <v>443</v>
      </c>
      <c r="F173" t="s">
        <v>538</v>
      </c>
      <c r="G173" t="s">
        <v>539</v>
      </c>
      <c r="H173" t="s">
        <v>78</v>
      </c>
      <c r="I173" t="s">
        <v>540</v>
      </c>
      <c r="J173">
        <v>54.433788</v>
      </c>
      <c r="K173">
        <v>-0.52846680000000001</v>
      </c>
      <c r="L173" t="s">
        <v>80</v>
      </c>
      <c r="M173">
        <v>3</v>
      </c>
    </row>
    <row r="174" spans="1:13">
      <c r="A174">
        <v>1454542</v>
      </c>
      <c r="B174" s="76">
        <v>42571.402777777781</v>
      </c>
      <c r="C174">
        <v>3</v>
      </c>
      <c r="D174" t="s">
        <v>74</v>
      </c>
      <c r="E174" t="s">
        <v>541</v>
      </c>
      <c r="F174" t="s">
        <v>159</v>
      </c>
      <c r="G174" t="s">
        <v>542</v>
      </c>
      <c r="H174" t="s">
        <v>78</v>
      </c>
      <c r="I174" t="s">
        <v>543</v>
      </c>
      <c r="J174">
        <v>54.376167000000002</v>
      </c>
      <c r="K174">
        <v>-2.1349743000000001</v>
      </c>
      <c r="L174" t="s">
        <v>80</v>
      </c>
      <c r="M174">
        <v>3</v>
      </c>
    </row>
    <row r="175" spans="1:13">
      <c r="A175">
        <v>1455270</v>
      </c>
      <c r="B175" s="76">
        <v>42573.354166666664</v>
      </c>
      <c r="C175">
        <v>3</v>
      </c>
      <c r="D175" t="s">
        <v>81</v>
      </c>
      <c r="E175" t="s">
        <v>544</v>
      </c>
      <c r="F175" t="s">
        <v>331</v>
      </c>
      <c r="G175" t="s">
        <v>545</v>
      </c>
      <c r="H175" t="s">
        <v>78</v>
      </c>
      <c r="I175" t="s">
        <v>546</v>
      </c>
      <c r="J175">
        <v>54.373703999999996</v>
      </c>
      <c r="K175">
        <v>-1.6962543000000001</v>
      </c>
      <c r="L175" t="s">
        <v>80</v>
      </c>
      <c r="M175">
        <v>3</v>
      </c>
    </row>
    <row r="176" spans="1:13">
      <c r="A176">
        <v>1455737</v>
      </c>
      <c r="B176" s="76">
        <v>42575.395833333336</v>
      </c>
      <c r="C176">
        <v>3</v>
      </c>
      <c r="D176" t="s">
        <v>255</v>
      </c>
      <c r="E176" t="s">
        <v>547</v>
      </c>
      <c r="F176" t="s">
        <v>461</v>
      </c>
      <c r="G176" t="s">
        <v>548</v>
      </c>
      <c r="H176" t="s">
        <v>78</v>
      </c>
      <c r="I176" t="s">
        <v>549</v>
      </c>
      <c r="J176">
        <v>53.927289999999999</v>
      </c>
      <c r="K176">
        <v>-1.3877680999999999</v>
      </c>
      <c r="L176" t="s">
        <v>80</v>
      </c>
      <c r="M176">
        <v>3</v>
      </c>
    </row>
    <row r="177" spans="1:13">
      <c r="A177">
        <v>1455787</v>
      </c>
      <c r="B177" s="76">
        <v>42575.472222222219</v>
      </c>
      <c r="C177">
        <v>3</v>
      </c>
      <c r="D177" t="s">
        <v>81</v>
      </c>
      <c r="E177" t="s">
        <v>550</v>
      </c>
      <c r="F177" t="s">
        <v>551</v>
      </c>
      <c r="G177" t="s">
        <v>552</v>
      </c>
      <c r="H177" t="s">
        <v>78</v>
      </c>
      <c r="I177" t="s">
        <v>553</v>
      </c>
      <c r="J177">
        <v>54.016210999999998</v>
      </c>
      <c r="K177">
        <v>-0.38954601999999999</v>
      </c>
      <c r="L177" t="s">
        <v>80</v>
      </c>
      <c r="M177">
        <v>3</v>
      </c>
    </row>
    <row r="178" spans="1:13">
      <c r="A178">
        <v>1456195</v>
      </c>
      <c r="B178" s="76">
        <v>42576.583333333336</v>
      </c>
      <c r="C178">
        <v>3</v>
      </c>
      <c r="D178" t="s">
        <v>74</v>
      </c>
      <c r="E178" t="s">
        <v>554</v>
      </c>
      <c r="F178" t="s">
        <v>555</v>
      </c>
      <c r="G178" t="s">
        <v>153</v>
      </c>
      <c r="H178" t="s">
        <v>78</v>
      </c>
      <c r="I178" t="s">
        <v>556</v>
      </c>
      <c r="J178">
        <v>54.056908999999997</v>
      </c>
      <c r="K178">
        <v>-1.6064529999999999</v>
      </c>
      <c r="L178" t="s">
        <v>80</v>
      </c>
      <c r="M178">
        <v>3</v>
      </c>
    </row>
    <row r="179" spans="1:13">
      <c r="A179">
        <v>1456488</v>
      </c>
      <c r="B179" s="76">
        <v>42573.458333333336</v>
      </c>
      <c r="C179">
        <v>3</v>
      </c>
      <c r="D179" t="s">
        <v>81</v>
      </c>
      <c r="F179" t="s">
        <v>171</v>
      </c>
      <c r="G179" t="s">
        <v>557</v>
      </c>
      <c r="H179" t="s">
        <v>78</v>
      </c>
      <c r="I179" t="s">
        <v>558</v>
      </c>
      <c r="J179">
        <v>53.967252999999999</v>
      </c>
      <c r="K179">
        <v>-0.83596685999999998</v>
      </c>
      <c r="L179" t="s">
        <v>80</v>
      </c>
      <c r="M179">
        <v>3</v>
      </c>
    </row>
    <row r="180" spans="1:13">
      <c r="A180">
        <v>1456898</v>
      </c>
      <c r="B180" s="76">
        <v>42578.604166666664</v>
      </c>
      <c r="C180">
        <v>3</v>
      </c>
      <c r="D180" t="s">
        <v>81</v>
      </c>
      <c r="F180" t="s">
        <v>83</v>
      </c>
      <c r="G180" t="s">
        <v>512</v>
      </c>
      <c r="H180" t="s">
        <v>121</v>
      </c>
      <c r="I180" t="s">
        <v>559</v>
      </c>
      <c r="J180">
        <v>53.254966000000003</v>
      </c>
      <c r="K180">
        <v>-1.3555862999999999</v>
      </c>
      <c r="L180" t="s">
        <v>80</v>
      </c>
      <c r="M180">
        <v>3</v>
      </c>
    </row>
    <row r="181" spans="1:13">
      <c r="A181">
        <v>1457410</v>
      </c>
      <c r="B181" s="76">
        <v>42579.583333333336</v>
      </c>
      <c r="C181">
        <v>3</v>
      </c>
      <c r="D181" t="s">
        <v>81</v>
      </c>
      <c r="F181" t="s">
        <v>104</v>
      </c>
      <c r="G181" t="s">
        <v>560</v>
      </c>
      <c r="H181" t="s">
        <v>78</v>
      </c>
      <c r="I181" t="s">
        <v>561</v>
      </c>
      <c r="J181">
        <v>53.963628</v>
      </c>
      <c r="K181">
        <v>-0.83286685999999999</v>
      </c>
      <c r="L181" t="s">
        <v>80</v>
      </c>
      <c r="M181">
        <v>3</v>
      </c>
    </row>
    <row r="182" spans="1:13">
      <c r="A182">
        <v>1457503</v>
      </c>
      <c r="B182" s="76">
        <v>42580.387499999997</v>
      </c>
      <c r="C182">
        <v>3</v>
      </c>
      <c r="D182" t="s">
        <v>255</v>
      </c>
      <c r="E182" t="s">
        <v>562</v>
      </c>
      <c r="F182" t="s">
        <v>256</v>
      </c>
      <c r="G182" t="s">
        <v>563</v>
      </c>
      <c r="H182" t="s">
        <v>237</v>
      </c>
      <c r="I182" t="s">
        <v>564</v>
      </c>
      <c r="J182">
        <v>53.798324999999998</v>
      </c>
      <c r="K182">
        <v>-1.5539175000000001</v>
      </c>
      <c r="L182" t="s">
        <v>80</v>
      </c>
      <c r="M182">
        <v>3</v>
      </c>
    </row>
    <row r="183" spans="1:13">
      <c r="A183">
        <v>1457611</v>
      </c>
      <c r="B183" s="76">
        <v>42533.037499999999</v>
      </c>
      <c r="C183">
        <v>3</v>
      </c>
      <c r="D183" t="s">
        <v>89</v>
      </c>
      <c r="E183" t="s">
        <v>565</v>
      </c>
      <c r="F183" t="s">
        <v>152</v>
      </c>
      <c r="G183" t="s">
        <v>320</v>
      </c>
      <c r="H183" t="s">
        <v>78</v>
      </c>
      <c r="I183" t="s">
        <v>566</v>
      </c>
      <c r="J183">
        <v>53.932304000000002</v>
      </c>
      <c r="K183">
        <v>-1.8164362999999999</v>
      </c>
      <c r="L183" t="s">
        <v>80</v>
      </c>
      <c r="M183">
        <v>3</v>
      </c>
    </row>
    <row r="184" spans="1:13">
      <c r="A184">
        <v>1459107</v>
      </c>
      <c r="B184" s="76">
        <v>42586.399305555555</v>
      </c>
      <c r="C184">
        <v>3</v>
      </c>
      <c r="D184" t="s">
        <v>74</v>
      </c>
      <c r="E184" t="s">
        <v>567</v>
      </c>
      <c r="F184" t="s">
        <v>236</v>
      </c>
      <c r="G184" t="s">
        <v>568</v>
      </c>
      <c r="H184" t="s">
        <v>78</v>
      </c>
      <c r="I184" t="s">
        <v>569</v>
      </c>
      <c r="J184">
        <v>54.334049</v>
      </c>
      <c r="K184">
        <v>-1.6244205</v>
      </c>
      <c r="L184" t="s">
        <v>80</v>
      </c>
      <c r="M184">
        <v>3</v>
      </c>
    </row>
    <row r="185" spans="1:13">
      <c r="A185">
        <v>1460506</v>
      </c>
      <c r="B185" s="76">
        <v>42591.604166666664</v>
      </c>
      <c r="C185">
        <v>3</v>
      </c>
      <c r="D185" t="s">
        <v>255</v>
      </c>
      <c r="E185" t="s">
        <v>391</v>
      </c>
      <c r="F185" t="s">
        <v>311</v>
      </c>
      <c r="G185" t="s">
        <v>153</v>
      </c>
      <c r="H185" t="s">
        <v>121</v>
      </c>
      <c r="I185" t="s">
        <v>570</v>
      </c>
      <c r="J185">
        <v>54.003869000000002</v>
      </c>
      <c r="K185">
        <v>-1.5514186999999999</v>
      </c>
      <c r="L185" t="s">
        <v>80</v>
      </c>
      <c r="M185">
        <v>3</v>
      </c>
    </row>
    <row r="186" spans="1:13">
      <c r="A186">
        <v>1460613</v>
      </c>
      <c r="B186" s="76">
        <v>42591.729166666664</v>
      </c>
      <c r="C186">
        <v>3</v>
      </c>
      <c r="D186" t="s">
        <v>81</v>
      </c>
      <c r="F186" t="s">
        <v>104</v>
      </c>
      <c r="G186" t="s">
        <v>571</v>
      </c>
      <c r="H186" t="s">
        <v>78</v>
      </c>
      <c r="I186" t="s">
        <v>572</v>
      </c>
      <c r="J186">
        <v>53.354509</v>
      </c>
      <c r="K186">
        <v>-1.3969049</v>
      </c>
      <c r="L186" t="s">
        <v>80</v>
      </c>
      <c r="M186">
        <v>3</v>
      </c>
    </row>
    <row r="187" spans="1:13">
      <c r="A187">
        <v>1460832</v>
      </c>
      <c r="B187" s="76">
        <v>42592.510416666664</v>
      </c>
      <c r="C187">
        <v>3</v>
      </c>
      <c r="D187" t="s">
        <v>81</v>
      </c>
      <c r="E187" t="s">
        <v>573</v>
      </c>
      <c r="F187" t="s">
        <v>104</v>
      </c>
      <c r="G187" t="s">
        <v>574</v>
      </c>
      <c r="H187" t="s">
        <v>237</v>
      </c>
      <c r="I187" t="s">
        <v>575</v>
      </c>
      <c r="J187">
        <v>53.555517000000002</v>
      </c>
      <c r="K187">
        <v>-1.4579035</v>
      </c>
      <c r="L187" t="s">
        <v>80</v>
      </c>
      <c r="M187">
        <v>3</v>
      </c>
    </row>
    <row r="188" spans="1:13">
      <c r="A188">
        <v>1463098</v>
      </c>
      <c r="B188" s="76">
        <v>42592.458333333336</v>
      </c>
      <c r="C188">
        <v>3</v>
      </c>
      <c r="D188" t="s">
        <v>81</v>
      </c>
      <c r="E188" t="s">
        <v>576</v>
      </c>
      <c r="F188" t="s">
        <v>163</v>
      </c>
      <c r="G188" t="s">
        <v>577</v>
      </c>
      <c r="H188" t="s">
        <v>78</v>
      </c>
      <c r="I188" t="s">
        <v>578</v>
      </c>
      <c r="J188">
        <v>54.236210999999997</v>
      </c>
      <c r="K188">
        <v>-0.39326684000000001</v>
      </c>
      <c r="L188" t="s">
        <v>80</v>
      </c>
      <c r="M188">
        <v>3</v>
      </c>
    </row>
    <row r="189" spans="1:13">
      <c r="A189">
        <v>1463388</v>
      </c>
      <c r="B189" s="76">
        <v>42600.460416666669</v>
      </c>
      <c r="C189">
        <v>3</v>
      </c>
      <c r="D189" t="s">
        <v>74</v>
      </c>
      <c r="E189" t="s">
        <v>579</v>
      </c>
      <c r="F189" t="s">
        <v>236</v>
      </c>
      <c r="G189" t="s">
        <v>580</v>
      </c>
      <c r="H189" t="s">
        <v>78</v>
      </c>
      <c r="I189" t="s">
        <v>581</v>
      </c>
      <c r="J189">
        <v>54.161397000000001</v>
      </c>
      <c r="K189">
        <v>-0.70401877000000002</v>
      </c>
      <c r="L189" t="s">
        <v>80</v>
      </c>
      <c r="M189">
        <v>3</v>
      </c>
    </row>
    <row r="190" spans="1:13">
      <c r="A190">
        <v>1463414</v>
      </c>
      <c r="B190" s="76">
        <v>42600.544444444444</v>
      </c>
      <c r="C190">
        <v>3</v>
      </c>
      <c r="D190" t="s">
        <v>81</v>
      </c>
      <c r="E190" t="s">
        <v>582</v>
      </c>
      <c r="F190" t="s">
        <v>233</v>
      </c>
      <c r="G190" t="s">
        <v>583</v>
      </c>
      <c r="H190" t="s">
        <v>121</v>
      </c>
      <c r="I190" t="s">
        <v>584</v>
      </c>
      <c r="J190">
        <v>54.301712999999999</v>
      </c>
      <c r="K190">
        <v>-1.5508010999999999</v>
      </c>
      <c r="L190" t="s">
        <v>80</v>
      </c>
      <c r="M190">
        <v>3</v>
      </c>
    </row>
    <row r="191" spans="1:13">
      <c r="A191">
        <v>1463708</v>
      </c>
      <c r="B191" s="76">
        <v>42601.45208333333</v>
      </c>
      <c r="C191">
        <v>3</v>
      </c>
      <c r="D191" t="s">
        <v>81</v>
      </c>
      <c r="E191" t="s">
        <v>585</v>
      </c>
      <c r="F191" t="s">
        <v>83</v>
      </c>
      <c r="G191" t="s">
        <v>586</v>
      </c>
      <c r="H191" t="s">
        <v>78</v>
      </c>
      <c r="I191" t="s">
        <v>587</v>
      </c>
      <c r="J191">
        <v>53.543458000000001</v>
      </c>
      <c r="K191">
        <v>-1.5644471</v>
      </c>
      <c r="L191" t="s">
        <v>80</v>
      </c>
      <c r="M191">
        <v>3</v>
      </c>
    </row>
    <row r="192" spans="1:13">
      <c r="A192">
        <v>1463896</v>
      </c>
      <c r="B192" s="76">
        <v>42591.537499999999</v>
      </c>
      <c r="C192">
        <v>3</v>
      </c>
      <c r="D192" t="s">
        <v>81</v>
      </c>
      <c r="E192" t="s">
        <v>588</v>
      </c>
      <c r="F192" t="s">
        <v>83</v>
      </c>
      <c r="G192" t="s">
        <v>589</v>
      </c>
      <c r="H192" t="s">
        <v>78</v>
      </c>
      <c r="I192" t="s">
        <v>590</v>
      </c>
      <c r="J192">
        <v>53.731639000000001</v>
      </c>
      <c r="K192">
        <v>-1.9390281</v>
      </c>
      <c r="L192" t="s">
        <v>80</v>
      </c>
      <c r="M192">
        <v>3</v>
      </c>
    </row>
    <row r="193" spans="1:13">
      <c r="A193">
        <v>1464049</v>
      </c>
      <c r="B193" s="76">
        <v>42602.711111111108</v>
      </c>
      <c r="C193">
        <v>3</v>
      </c>
      <c r="D193" t="s">
        <v>81</v>
      </c>
      <c r="E193" t="s">
        <v>488</v>
      </c>
      <c r="F193" t="s">
        <v>107</v>
      </c>
      <c r="G193" t="s">
        <v>253</v>
      </c>
      <c r="H193" t="s">
        <v>237</v>
      </c>
      <c r="I193" t="s">
        <v>489</v>
      </c>
      <c r="J193">
        <v>53.195214999999997</v>
      </c>
      <c r="K193">
        <v>-1.4311738000000001</v>
      </c>
      <c r="L193" t="s">
        <v>80</v>
      </c>
      <c r="M193">
        <v>3</v>
      </c>
    </row>
    <row r="194" spans="1:13">
      <c r="A194">
        <v>1465719</v>
      </c>
      <c r="B194" s="76">
        <v>42607.715277777781</v>
      </c>
      <c r="C194">
        <v>3</v>
      </c>
      <c r="D194" t="s">
        <v>74</v>
      </c>
      <c r="E194" t="s">
        <v>591</v>
      </c>
      <c r="F194" t="s">
        <v>592</v>
      </c>
      <c r="G194" t="s">
        <v>593</v>
      </c>
      <c r="H194" t="s">
        <v>78</v>
      </c>
      <c r="I194" t="s">
        <v>594</v>
      </c>
      <c r="J194">
        <v>53.838335000000001</v>
      </c>
      <c r="K194">
        <v>-0.40397839000000002</v>
      </c>
      <c r="L194" t="s">
        <v>80</v>
      </c>
      <c r="M194">
        <v>3</v>
      </c>
    </row>
    <row r="195" spans="1:13">
      <c r="A195">
        <v>1465911</v>
      </c>
      <c r="B195" s="76">
        <v>42608.409722222219</v>
      </c>
      <c r="C195">
        <v>3</v>
      </c>
      <c r="D195" t="s">
        <v>255</v>
      </c>
      <c r="E195" t="s">
        <v>595</v>
      </c>
      <c r="F195" t="s">
        <v>256</v>
      </c>
      <c r="G195" t="s">
        <v>596</v>
      </c>
      <c r="H195" t="s">
        <v>78</v>
      </c>
      <c r="I195" t="s">
        <v>597</v>
      </c>
      <c r="J195">
        <v>54.233631000000003</v>
      </c>
      <c r="K195">
        <v>-0.39520826999999997</v>
      </c>
      <c r="L195" t="s">
        <v>80</v>
      </c>
      <c r="M195">
        <v>3</v>
      </c>
    </row>
    <row r="196" spans="1:13">
      <c r="A196">
        <v>1466240</v>
      </c>
      <c r="B196" s="76">
        <v>42609.329861111109</v>
      </c>
      <c r="C196">
        <v>3</v>
      </c>
      <c r="D196" t="s">
        <v>89</v>
      </c>
      <c r="E196" t="s">
        <v>598</v>
      </c>
      <c r="F196" t="s">
        <v>152</v>
      </c>
      <c r="G196" t="s">
        <v>455</v>
      </c>
      <c r="H196" t="s">
        <v>78</v>
      </c>
      <c r="I196" t="s">
        <v>599</v>
      </c>
      <c r="J196">
        <v>53.898187</v>
      </c>
      <c r="K196">
        <v>-0.95933422000000002</v>
      </c>
      <c r="L196" t="s">
        <v>80</v>
      </c>
      <c r="M196">
        <v>3</v>
      </c>
    </row>
    <row r="197" spans="1:13">
      <c r="A197">
        <v>1466481</v>
      </c>
      <c r="B197" s="76">
        <v>42611.458333333336</v>
      </c>
      <c r="C197">
        <v>3</v>
      </c>
      <c r="D197" t="s">
        <v>81</v>
      </c>
      <c r="E197" t="s">
        <v>417</v>
      </c>
      <c r="F197" t="s">
        <v>83</v>
      </c>
      <c r="G197" t="s">
        <v>418</v>
      </c>
      <c r="H197" t="s">
        <v>237</v>
      </c>
      <c r="I197" t="s">
        <v>419</v>
      </c>
      <c r="J197">
        <v>54.533696999999997</v>
      </c>
      <c r="K197">
        <v>-0.74881750000000002</v>
      </c>
      <c r="L197" t="s">
        <v>80</v>
      </c>
      <c r="M197">
        <v>3</v>
      </c>
    </row>
    <row r="198" spans="1:13">
      <c r="A198">
        <v>1466545</v>
      </c>
      <c r="B198" s="76">
        <v>42611.4375</v>
      </c>
      <c r="C198">
        <v>3</v>
      </c>
      <c r="D198" t="s">
        <v>94</v>
      </c>
      <c r="E198" t="s">
        <v>600</v>
      </c>
      <c r="F198" t="s">
        <v>205</v>
      </c>
      <c r="G198" t="s">
        <v>601</v>
      </c>
      <c r="H198" t="s">
        <v>78</v>
      </c>
      <c r="I198" t="s">
        <v>602</v>
      </c>
      <c r="J198">
        <v>54.092041000000002</v>
      </c>
      <c r="K198">
        <v>-1.2318416000000001</v>
      </c>
      <c r="L198" t="s">
        <v>80</v>
      </c>
      <c r="M198">
        <v>3</v>
      </c>
    </row>
    <row r="199" spans="1:13">
      <c r="A199">
        <v>1466623</v>
      </c>
      <c r="B199" s="76">
        <v>42611.979166666664</v>
      </c>
      <c r="C199">
        <v>3</v>
      </c>
      <c r="D199" t="s">
        <v>74</v>
      </c>
      <c r="E199" t="s">
        <v>603</v>
      </c>
      <c r="F199" t="s">
        <v>604</v>
      </c>
      <c r="G199" t="s">
        <v>605</v>
      </c>
      <c r="H199" t="s">
        <v>121</v>
      </c>
      <c r="I199" t="s">
        <v>606</v>
      </c>
      <c r="J199">
        <v>54.062944000000002</v>
      </c>
      <c r="K199">
        <v>-1.9907975</v>
      </c>
      <c r="L199" t="s">
        <v>80</v>
      </c>
      <c r="M199">
        <v>3</v>
      </c>
    </row>
    <row r="200" spans="1:13">
      <c r="A200">
        <v>1466815</v>
      </c>
      <c r="B200" s="76">
        <v>42612.40625</v>
      </c>
      <c r="C200">
        <v>3</v>
      </c>
      <c r="D200" t="s">
        <v>74</v>
      </c>
      <c r="E200" t="s">
        <v>607</v>
      </c>
      <c r="F200" t="s">
        <v>159</v>
      </c>
      <c r="G200" t="s">
        <v>608</v>
      </c>
      <c r="H200" t="s">
        <v>78</v>
      </c>
      <c r="I200" t="s">
        <v>609</v>
      </c>
      <c r="J200">
        <v>53.934562</v>
      </c>
      <c r="K200">
        <v>-0.45560441000000002</v>
      </c>
      <c r="L200" t="s">
        <v>80</v>
      </c>
      <c r="M200">
        <v>3</v>
      </c>
    </row>
    <row r="201" spans="1:13">
      <c r="A201">
        <v>1467155</v>
      </c>
      <c r="B201" s="76">
        <v>42613.527777777781</v>
      </c>
      <c r="C201">
        <v>3</v>
      </c>
      <c r="D201" t="s">
        <v>74</v>
      </c>
      <c r="E201" t="s">
        <v>610</v>
      </c>
      <c r="F201" t="s">
        <v>236</v>
      </c>
      <c r="G201" t="s">
        <v>611</v>
      </c>
      <c r="H201" t="s">
        <v>78</v>
      </c>
      <c r="I201" t="s">
        <v>612</v>
      </c>
      <c r="J201">
        <v>54.308331000000003</v>
      </c>
      <c r="K201">
        <v>-1.7182520999999999</v>
      </c>
      <c r="L201" t="s">
        <v>80</v>
      </c>
      <c r="M201">
        <v>3</v>
      </c>
    </row>
    <row r="202" spans="1:13">
      <c r="A202">
        <v>1467268</v>
      </c>
      <c r="B202" s="76">
        <v>42613.635416666664</v>
      </c>
      <c r="C202">
        <v>3</v>
      </c>
      <c r="D202" t="s">
        <v>81</v>
      </c>
      <c r="E202" t="s">
        <v>443</v>
      </c>
      <c r="F202" t="s">
        <v>83</v>
      </c>
      <c r="G202" t="s">
        <v>539</v>
      </c>
      <c r="H202" t="s">
        <v>78</v>
      </c>
      <c r="I202" t="s">
        <v>613</v>
      </c>
      <c r="J202">
        <v>54.430238000000003</v>
      </c>
      <c r="K202">
        <v>-0.53213975999999996</v>
      </c>
      <c r="L202" t="s">
        <v>80</v>
      </c>
      <c r="M202">
        <v>3</v>
      </c>
    </row>
    <row r="203" spans="1:13">
      <c r="A203">
        <v>1467628</v>
      </c>
      <c r="B203" s="76">
        <v>42614.868055555555</v>
      </c>
      <c r="C203">
        <v>3</v>
      </c>
      <c r="D203" t="s">
        <v>81</v>
      </c>
      <c r="E203" t="s">
        <v>614</v>
      </c>
      <c r="F203" t="s">
        <v>104</v>
      </c>
      <c r="G203" t="s">
        <v>615</v>
      </c>
      <c r="H203" t="s">
        <v>78</v>
      </c>
      <c r="I203" t="s">
        <v>616</v>
      </c>
      <c r="J203">
        <v>53.641773000000001</v>
      </c>
      <c r="K203">
        <v>-1.3602957</v>
      </c>
      <c r="L203" t="s">
        <v>80</v>
      </c>
      <c r="M203">
        <v>3</v>
      </c>
    </row>
    <row r="204" spans="1:13">
      <c r="A204">
        <v>1468879</v>
      </c>
      <c r="B204" s="76">
        <v>42619.743750000001</v>
      </c>
      <c r="C204">
        <v>3</v>
      </c>
      <c r="D204" t="s">
        <v>94</v>
      </c>
      <c r="E204" t="s">
        <v>600</v>
      </c>
      <c r="F204" t="s">
        <v>205</v>
      </c>
      <c r="G204" t="s">
        <v>601</v>
      </c>
      <c r="H204" t="s">
        <v>78</v>
      </c>
      <c r="I204" t="s">
        <v>602</v>
      </c>
      <c r="J204">
        <v>54.092041000000002</v>
      </c>
      <c r="K204">
        <v>-1.2318416000000001</v>
      </c>
      <c r="L204" t="s">
        <v>80</v>
      </c>
      <c r="M204">
        <v>3</v>
      </c>
    </row>
    <row r="205" spans="1:13">
      <c r="A205">
        <v>1470885</v>
      </c>
      <c r="B205" s="76">
        <v>42626.6875</v>
      </c>
      <c r="C205">
        <v>3</v>
      </c>
      <c r="D205" t="s">
        <v>74</v>
      </c>
      <c r="E205" t="s">
        <v>617</v>
      </c>
      <c r="F205" t="s">
        <v>618</v>
      </c>
      <c r="G205" t="s">
        <v>619</v>
      </c>
      <c r="H205" t="s">
        <v>78</v>
      </c>
      <c r="I205" t="s">
        <v>620</v>
      </c>
      <c r="J205">
        <v>54.429695000000002</v>
      </c>
      <c r="K205">
        <v>-0.93481428</v>
      </c>
      <c r="L205" t="s">
        <v>80</v>
      </c>
      <c r="M205">
        <v>3</v>
      </c>
    </row>
    <row r="206" spans="1:13">
      <c r="A206">
        <v>1470936</v>
      </c>
      <c r="B206" s="76">
        <v>42626.875</v>
      </c>
      <c r="C206">
        <v>3</v>
      </c>
      <c r="D206" t="s">
        <v>89</v>
      </c>
      <c r="E206" t="s">
        <v>368</v>
      </c>
      <c r="F206" t="s">
        <v>215</v>
      </c>
      <c r="G206" t="s">
        <v>369</v>
      </c>
      <c r="H206" t="s">
        <v>78</v>
      </c>
      <c r="I206" t="s">
        <v>370</v>
      </c>
      <c r="J206">
        <v>53.732844999999998</v>
      </c>
      <c r="K206">
        <v>-1.5656763</v>
      </c>
      <c r="L206" t="s">
        <v>80</v>
      </c>
      <c r="M206">
        <v>3</v>
      </c>
    </row>
    <row r="207" spans="1:13">
      <c r="A207">
        <v>1470939</v>
      </c>
      <c r="B207" s="76">
        <v>42626.5</v>
      </c>
      <c r="C207">
        <v>3</v>
      </c>
      <c r="D207" t="s">
        <v>74</v>
      </c>
      <c r="E207" t="s">
        <v>449</v>
      </c>
      <c r="F207" t="s">
        <v>621</v>
      </c>
      <c r="G207" t="s">
        <v>622</v>
      </c>
      <c r="H207" t="s">
        <v>78</v>
      </c>
      <c r="I207" t="s">
        <v>623</v>
      </c>
      <c r="J207">
        <v>53.883249999999997</v>
      </c>
      <c r="K207">
        <v>-0.32269598999999999</v>
      </c>
      <c r="L207" t="s">
        <v>80</v>
      </c>
      <c r="M207">
        <v>3</v>
      </c>
    </row>
    <row r="208" spans="1:13">
      <c r="A208">
        <v>1471207</v>
      </c>
      <c r="B208" s="76">
        <v>42635.666666666664</v>
      </c>
      <c r="C208">
        <v>3</v>
      </c>
      <c r="D208" t="s">
        <v>81</v>
      </c>
      <c r="E208" t="s">
        <v>624</v>
      </c>
      <c r="F208" t="s">
        <v>83</v>
      </c>
      <c r="G208" t="s">
        <v>625</v>
      </c>
      <c r="H208" t="s">
        <v>121</v>
      </c>
      <c r="I208" t="s">
        <v>626</v>
      </c>
      <c r="J208">
        <v>53.794257999999999</v>
      </c>
      <c r="K208">
        <v>-1.8214410999999999</v>
      </c>
      <c r="L208" t="s">
        <v>80</v>
      </c>
      <c r="M208">
        <v>3</v>
      </c>
    </row>
    <row r="209" spans="1:13">
      <c r="A209">
        <v>1471972</v>
      </c>
      <c r="B209" s="76">
        <v>42524.881944444445</v>
      </c>
      <c r="C209">
        <v>3</v>
      </c>
      <c r="D209" t="s">
        <v>89</v>
      </c>
      <c r="E209" t="s">
        <v>627</v>
      </c>
      <c r="F209" t="s">
        <v>91</v>
      </c>
      <c r="G209" t="s">
        <v>628</v>
      </c>
      <c r="H209" t="s">
        <v>121</v>
      </c>
      <c r="I209" t="s">
        <v>629</v>
      </c>
      <c r="J209">
        <v>54.037759000000001</v>
      </c>
      <c r="K209">
        <v>-1.0442636000000001</v>
      </c>
      <c r="L209" t="s">
        <v>80</v>
      </c>
      <c r="M209">
        <v>3</v>
      </c>
    </row>
    <row r="210" spans="1:13">
      <c r="A210">
        <v>1472353</v>
      </c>
      <c r="B210" s="76">
        <v>42632.263888888891</v>
      </c>
      <c r="C210">
        <v>3</v>
      </c>
      <c r="D210" t="s">
        <v>89</v>
      </c>
      <c r="E210" t="s">
        <v>630</v>
      </c>
      <c r="F210" t="s">
        <v>167</v>
      </c>
      <c r="G210" t="s">
        <v>631</v>
      </c>
      <c r="H210" t="s">
        <v>78</v>
      </c>
      <c r="I210" t="s">
        <v>632</v>
      </c>
      <c r="J210">
        <v>54.462117999999997</v>
      </c>
      <c r="K210">
        <v>-0.59795714</v>
      </c>
      <c r="L210" t="s">
        <v>80</v>
      </c>
      <c r="M210">
        <v>3</v>
      </c>
    </row>
    <row r="211" spans="1:13">
      <c r="A211">
        <v>1473155</v>
      </c>
      <c r="B211" s="76">
        <v>42634.4375</v>
      </c>
      <c r="C211">
        <v>3</v>
      </c>
      <c r="D211" t="s">
        <v>81</v>
      </c>
      <c r="E211" t="s">
        <v>633</v>
      </c>
      <c r="F211" t="s">
        <v>440</v>
      </c>
      <c r="G211" t="s">
        <v>634</v>
      </c>
      <c r="H211" t="s">
        <v>78</v>
      </c>
      <c r="I211" t="s">
        <v>635</v>
      </c>
      <c r="J211">
        <v>54.059150000000002</v>
      </c>
      <c r="K211">
        <v>-1.4451065999999999</v>
      </c>
      <c r="L211" t="s">
        <v>80</v>
      </c>
      <c r="M211">
        <v>3</v>
      </c>
    </row>
    <row r="212" spans="1:13">
      <c r="A212">
        <v>1473368</v>
      </c>
      <c r="B212" s="76">
        <v>42634.958333333336</v>
      </c>
      <c r="C212">
        <v>3</v>
      </c>
      <c r="D212" t="s">
        <v>74</v>
      </c>
      <c r="E212" t="s">
        <v>636</v>
      </c>
      <c r="F212" t="s">
        <v>555</v>
      </c>
      <c r="G212" t="s">
        <v>637</v>
      </c>
      <c r="H212" t="s">
        <v>78</v>
      </c>
      <c r="I212" t="s">
        <v>638</v>
      </c>
      <c r="J212">
        <v>53.678984</v>
      </c>
      <c r="K212">
        <v>-1.4707024</v>
      </c>
      <c r="L212" t="s">
        <v>80</v>
      </c>
      <c r="M212">
        <v>3</v>
      </c>
    </row>
    <row r="213" spans="1:13">
      <c r="A213">
        <v>1473732</v>
      </c>
      <c r="B213" s="76">
        <v>42636.35</v>
      </c>
      <c r="C213">
        <v>3</v>
      </c>
      <c r="D213" t="s">
        <v>89</v>
      </c>
      <c r="E213" t="s">
        <v>639</v>
      </c>
      <c r="F213" t="s">
        <v>640</v>
      </c>
      <c r="G213" t="s">
        <v>641</v>
      </c>
      <c r="H213" t="s">
        <v>78</v>
      </c>
      <c r="I213" t="s">
        <v>642</v>
      </c>
      <c r="J213">
        <v>54.126764000000001</v>
      </c>
      <c r="K213">
        <v>-0.17483349000000001</v>
      </c>
      <c r="L213" t="s">
        <v>80</v>
      </c>
      <c r="M213">
        <v>3</v>
      </c>
    </row>
    <row r="214" spans="1:13">
      <c r="A214">
        <v>1474167</v>
      </c>
      <c r="B214" s="76">
        <v>42638.4375</v>
      </c>
      <c r="C214">
        <v>3</v>
      </c>
      <c r="D214" t="s">
        <v>81</v>
      </c>
      <c r="E214" t="s">
        <v>643</v>
      </c>
      <c r="F214" t="s">
        <v>171</v>
      </c>
      <c r="G214" t="s">
        <v>644</v>
      </c>
      <c r="H214" t="s">
        <v>78</v>
      </c>
      <c r="I214" t="s">
        <v>645</v>
      </c>
      <c r="J214">
        <v>54.026040999999999</v>
      </c>
      <c r="K214">
        <v>-1.4005156000000001</v>
      </c>
      <c r="L214" t="s">
        <v>80</v>
      </c>
      <c r="M214">
        <v>3</v>
      </c>
    </row>
    <row r="215" spans="1:13">
      <c r="A215">
        <v>1475356</v>
      </c>
      <c r="B215" s="76">
        <v>42642.697916666664</v>
      </c>
      <c r="C215">
        <v>3</v>
      </c>
      <c r="D215" t="s">
        <v>74</v>
      </c>
      <c r="E215" t="s">
        <v>646</v>
      </c>
      <c r="F215" t="s">
        <v>647</v>
      </c>
      <c r="G215" t="s">
        <v>320</v>
      </c>
      <c r="H215" t="s">
        <v>237</v>
      </c>
      <c r="I215" t="s">
        <v>321</v>
      </c>
      <c r="J215">
        <v>53.930498999999998</v>
      </c>
      <c r="K215">
        <v>-1.8114184</v>
      </c>
      <c r="L215" t="s">
        <v>80</v>
      </c>
      <c r="M215">
        <v>3</v>
      </c>
    </row>
    <row r="216" spans="1:13">
      <c r="A216">
        <v>1475805</v>
      </c>
      <c r="B216" s="76">
        <v>42647.672222222223</v>
      </c>
      <c r="C216">
        <v>3</v>
      </c>
      <c r="D216" t="s">
        <v>74</v>
      </c>
      <c r="E216" t="s">
        <v>409</v>
      </c>
      <c r="F216" t="s">
        <v>159</v>
      </c>
      <c r="G216" t="s">
        <v>410</v>
      </c>
      <c r="H216" t="s">
        <v>237</v>
      </c>
      <c r="I216" t="s">
        <v>648</v>
      </c>
      <c r="J216">
        <v>53.972214000000001</v>
      </c>
      <c r="K216">
        <v>-1.3505213</v>
      </c>
      <c r="L216" t="s">
        <v>80</v>
      </c>
      <c r="M216">
        <v>3</v>
      </c>
    </row>
    <row r="217" spans="1:13">
      <c r="A217">
        <v>1476069</v>
      </c>
      <c r="B217" s="76">
        <v>42644.625</v>
      </c>
      <c r="C217">
        <v>3</v>
      </c>
      <c r="D217" t="s">
        <v>94</v>
      </c>
      <c r="E217" t="s">
        <v>649</v>
      </c>
      <c r="F217" t="s">
        <v>650</v>
      </c>
      <c r="G217" t="s">
        <v>651</v>
      </c>
      <c r="H217" t="s">
        <v>78</v>
      </c>
      <c r="I217" t="s">
        <v>652</v>
      </c>
      <c r="J217">
        <v>53.495595999999999</v>
      </c>
      <c r="K217">
        <v>-1.1287001999999999</v>
      </c>
      <c r="L217" t="s">
        <v>80</v>
      </c>
      <c r="M217">
        <v>3</v>
      </c>
    </row>
    <row r="218" spans="1:13">
      <c r="A218">
        <v>1476517</v>
      </c>
      <c r="B218" s="76">
        <v>42648.458333333336</v>
      </c>
      <c r="C218">
        <v>3</v>
      </c>
      <c r="D218" t="s">
        <v>81</v>
      </c>
      <c r="E218" t="s">
        <v>653</v>
      </c>
      <c r="F218" t="s">
        <v>104</v>
      </c>
      <c r="G218" t="s">
        <v>654</v>
      </c>
      <c r="H218" t="s">
        <v>78</v>
      </c>
      <c r="I218" t="s">
        <v>655</v>
      </c>
      <c r="J218">
        <v>53.804960999999999</v>
      </c>
      <c r="K218">
        <v>-1.4235643</v>
      </c>
      <c r="L218" t="s">
        <v>80</v>
      </c>
      <c r="M218">
        <v>3</v>
      </c>
    </row>
    <row r="219" spans="1:13">
      <c r="A219">
        <v>1476709</v>
      </c>
      <c r="B219" s="76">
        <v>42648.777777777781</v>
      </c>
      <c r="C219">
        <v>3</v>
      </c>
      <c r="D219" t="s">
        <v>89</v>
      </c>
      <c r="E219" t="s">
        <v>656</v>
      </c>
      <c r="F219" t="s">
        <v>404</v>
      </c>
      <c r="G219" t="s">
        <v>657</v>
      </c>
      <c r="H219" t="s">
        <v>78</v>
      </c>
      <c r="I219" t="s">
        <v>658</v>
      </c>
      <c r="J219">
        <v>53.886687999999999</v>
      </c>
      <c r="K219">
        <v>-0.31784142999999998</v>
      </c>
      <c r="L219" t="s">
        <v>80</v>
      </c>
      <c r="M219">
        <v>3</v>
      </c>
    </row>
    <row r="220" spans="1:13">
      <c r="A220">
        <v>1478315</v>
      </c>
      <c r="B220" s="76">
        <v>42546.791666666664</v>
      </c>
      <c r="C220">
        <v>3</v>
      </c>
      <c r="D220" t="s">
        <v>89</v>
      </c>
      <c r="E220" t="s">
        <v>214</v>
      </c>
      <c r="F220" t="s">
        <v>111</v>
      </c>
      <c r="G220" t="s">
        <v>265</v>
      </c>
      <c r="H220" t="s">
        <v>78</v>
      </c>
      <c r="I220" t="s">
        <v>659</v>
      </c>
      <c r="J220">
        <v>54.022908000000001</v>
      </c>
      <c r="K220">
        <v>-1.6260060999999999</v>
      </c>
      <c r="L220" t="s">
        <v>80</v>
      </c>
      <c r="M220">
        <v>3</v>
      </c>
    </row>
    <row r="221" spans="1:13">
      <c r="A221">
        <v>1478355</v>
      </c>
      <c r="B221" s="76">
        <v>42656.541666666664</v>
      </c>
      <c r="C221">
        <v>3</v>
      </c>
      <c r="D221" t="s">
        <v>74</v>
      </c>
      <c r="E221" t="s">
        <v>140</v>
      </c>
      <c r="F221" t="s">
        <v>294</v>
      </c>
      <c r="G221" t="s">
        <v>141</v>
      </c>
      <c r="H221" t="s">
        <v>78</v>
      </c>
      <c r="I221" t="s">
        <v>660</v>
      </c>
      <c r="J221">
        <v>53.844560000000001</v>
      </c>
      <c r="K221">
        <v>-1.713165</v>
      </c>
      <c r="L221" t="s">
        <v>80</v>
      </c>
      <c r="M221">
        <v>3</v>
      </c>
    </row>
    <row r="222" spans="1:13">
      <c r="A222">
        <v>1479380</v>
      </c>
      <c r="B222" s="76">
        <v>42662.431250000001</v>
      </c>
      <c r="C222">
        <v>3</v>
      </c>
      <c r="D222" t="s">
        <v>94</v>
      </c>
      <c r="E222" t="s">
        <v>201</v>
      </c>
      <c r="F222" t="s">
        <v>96</v>
      </c>
      <c r="G222" t="s">
        <v>202</v>
      </c>
      <c r="H222" t="s">
        <v>78</v>
      </c>
      <c r="I222" t="s">
        <v>203</v>
      </c>
      <c r="J222">
        <v>53.987876</v>
      </c>
      <c r="K222">
        <v>-1.1521652</v>
      </c>
      <c r="L222" t="s">
        <v>80</v>
      </c>
      <c r="M222">
        <v>3</v>
      </c>
    </row>
    <row r="223" spans="1:13">
      <c r="A223">
        <v>1479855</v>
      </c>
      <c r="B223" s="76">
        <v>42507.75</v>
      </c>
      <c r="C223">
        <v>3</v>
      </c>
      <c r="D223" t="s">
        <v>81</v>
      </c>
      <c r="E223" t="s">
        <v>661</v>
      </c>
      <c r="F223" t="s">
        <v>104</v>
      </c>
      <c r="G223" t="s">
        <v>662</v>
      </c>
      <c r="H223" t="s">
        <v>78</v>
      </c>
      <c r="I223" t="s">
        <v>663</v>
      </c>
      <c r="J223">
        <v>54.293452000000002</v>
      </c>
      <c r="K223">
        <v>-0.41931144999999997</v>
      </c>
      <c r="L223" t="s">
        <v>80</v>
      </c>
      <c r="M223">
        <v>3</v>
      </c>
    </row>
    <row r="224" spans="1:13">
      <c r="A224">
        <v>1479985</v>
      </c>
      <c r="B224" s="76">
        <v>42664.826388888891</v>
      </c>
      <c r="C224">
        <v>3</v>
      </c>
      <c r="D224" t="s">
        <v>94</v>
      </c>
      <c r="E224" t="s">
        <v>201</v>
      </c>
      <c r="F224" t="s">
        <v>96</v>
      </c>
      <c r="G224" t="s">
        <v>202</v>
      </c>
      <c r="H224" t="s">
        <v>78</v>
      </c>
      <c r="I224" t="s">
        <v>203</v>
      </c>
      <c r="J224">
        <v>53.987876</v>
      </c>
      <c r="K224">
        <v>-1.1521652</v>
      </c>
      <c r="L224" t="s">
        <v>80</v>
      </c>
      <c r="M224">
        <v>3</v>
      </c>
    </row>
    <row r="225" spans="1:13">
      <c r="A225">
        <v>1482306</v>
      </c>
      <c r="B225" s="76">
        <v>42676.353472222225</v>
      </c>
      <c r="C225">
        <v>3</v>
      </c>
      <c r="D225" t="s">
        <v>81</v>
      </c>
      <c r="E225" t="s">
        <v>664</v>
      </c>
      <c r="F225" t="s">
        <v>104</v>
      </c>
      <c r="G225" t="s">
        <v>665</v>
      </c>
      <c r="H225" t="s">
        <v>78</v>
      </c>
      <c r="I225" t="s">
        <v>666</v>
      </c>
      <c r="J225">
        <v>53.589998000000001</v>
      </c>
      <c r="K225">
        <v>-1.3769403</v>
      </c>
      <c r="L225" t="s">
        <v>80</v>
      </c>
      <c r="M225">
        <v>3</v>
      </c>
    </row>
    <row r="226" spans="1:13">
      <c r="A226">
        <v>1482975</v>
      </c>
      <c r="B226" s="76">
        <v>42678.708333333336</v>
      </c>
      <c r="C226">
        <v>3</v>
      </c>
      <c r="D226" t="s">
        <v>81</v>
      </c>
      <c r="E226" t="s">
        <v>667</v>
      </c>
      <c r="F226" t="s">
        <v>83</v>
      </c>
      <c r="G226" t="s">
        <v>668</v>
      </c>
      <c r="H226" t="s">
        <v>121</v>
      </c>
      <c r="I226" t="s">
        <v>669</v>
      </c>
      <c r="J226">
        <v>53.381993000000001</v>
      </c>
      <c r="K226">
        <v>-1.410498</v>
      </c>
      <c r="L226" t="s">
        <v>80</v>
      </c>
      <c r="M226">
        <v>3</v>
      </c>
    </row>
    <row r="227" spans="1:13">
      <c r="A227">
        <v>1483020</v>
      </c>
      <c r="B227" s="76">
        <v>42678.645833333336</v>
      </c>
      <c r="C227">
        <v>3</v>
      </c>
      <c r="D227" t="s">
        <v>74</v>
      </c>
      <c r="E227" t="s">
        <v>670</v>
      </c>
      <c r="F227" t="s">
        <v>671</v>
      </c>
      <c r="G227" t="s">
        <v>672</v>
      </c>
      <c r="H227" t="s">
        <v>78</v>
      </c>
      <c r="I227" t="s">
        <v>673</v>
      </c>
      <c r="J227">
        <v>54.065351</v>
      </c>
      <c r="K227">
        <v>-1.2910075000000001</v>
      </c>
      <c r="L227" t="s">
        <v>80</v>
      </c>
      <c r="M227">
        <v>3</v>
      </c>
    </row>
    <row r="228" spans="1:13">
      <c r="A228">
        <v>1483844</v>
      </c>
      <c r="B228" s="76">
        <v>42683.451388888891</v>
      </c>
      <c r="C228">
        <v>3</v>
      </c>
      <c r="D228" t="s">
        <v>74</v>
      </c>
      <c r="E228" t="s">
        <v>674</v>
      </c>
      <c r="F228" t="s">
        <v>294</v>
      </c>
      <c r="G228" t="s">
        <v>141</v>
      </c>
      <c r="H228" t="s">
        <v>78</v>
      </c>
      <c r="I228" t="s">
        <v>660</v>
      </c>
      <c r="J228">
        <v>53.844560000000001</v>
      </c>
      <c r="K228">
        <v>-1.713165</v>
      </c>
      <c r="L228" t="s">
        <v>80</v>
      </c>
      <c r="M228">
        <v>3</v>
      </c>
    </row>
    <row r="229" spans="1:13">
      <c r="A229">
        <v>1483939</v>
      </c>
      <c r="B229" s="76">
        <v>42683.55</v>
      </c>
      <c r="C229">
        <v>3</v>
      </c>
      <c r="D229" t="s">
        <v>89</v>
      </c>
      <c r="E229" t="s">
        <v>675</v>
      </c>
      <c r="F229" t="s">
        <v>270</v>
      </c>
      <c r="G229" t="s">
        <v>676</v>
      </c>
      <c r="H229" t="s">
        <v>78</v>
      </c>
      <c r="I229" t="s">
        <v>677</v>
      </c>
      <c r="J229">
        <v>54.002493000000001</v>
      </c>
      <c r="K229">
        <v>-1.0629219000000001</v>
      </c>
      <c r="L229" t="s">
        <v>80</v>
      </c>
      <c r="M229">
        <v>3</v>
      </c>
    </row>
    <row r="230" spans="1:13">
      <c r="A230">
        <v>1484036</v>
      </c>
      <c r="B230" s="76">
        <v>42684.313888888886</v>
      </c>
      <c r="C230">
        <v>3</v>
      </c>
      <c r="D230" t="s">
        <v>255</v>
      </c>
      <c r="E230" t="s">
        <v>322</v>
      </c>
      <c r="F230" t="s">
        <v>104</v>
      </c>
      <c r="G230" t="s">
        <v>153</v>
      </c>
      <c r="H230" t="s">
        <v>78</v>
      </c>
      <c r="I230" t="s">
        <v>323</v>
      </c>
      <c r="J230">
        <v>53.981912999999999</v>
      </c>
      <c r="K230">
        <v>-1.5213095999999999</v>
      </c>
      <c r="L230" t="s">
        <v>80</v>
      </c>
      <c r="M230">
        <v>3</v>
      </c>
    </row>
    <row r="231" spans="1:13">
      <c r="A231">
        <v>1484278</v>
      </c>
      <c r="B231" s="76">
        <v>42685.572916666664</v>
      </c>
      <c r="C231">
        <v>3</v>
      </c>
      <c r="D231" t="s">
        <v>81</v>
      </c>
      <c r="E231" t="s">
        <v>322</v>
      </c>
      <c r="F231" t="s">
        <v>678</v>
      </c>
      <c r="G231" t="s">
        <v>153</v>
      </c>
      <c r="H231" t="s">
        <v>121</v>
      </c>
      <c r="I231" t="s">
        <v>679</v>
      </c>
      <c r="J231">
        <v>53.982641000000001</v>
      </c>
      <c r="K231">
        <v>-1.5235886000000001</v>
      </c>
      <c r="L231" t="s">
        <v>80</v>
      </c>
      <c r="M231">
        <v>3</v>
      </c>
    </row>
    <row r="232" spans="1:13">
      <c r="A232">
        <v>1484954</v>
      </c>
      <c r="B232" s="76">
        <v>42689.652083333334</v>
      </c>
      <c r="C232">
        <v>3</v>
      </c>
      <c r="D232" t="s">
        <v>89</v>
      </c>
      <c r="E232" t="s">
        <v>680</v>
      </c>
      <c r="F232" t="s">
        <v>215</v>
      </c>
      <c r="G232" t="s">
        <v>681</v>
      </c>
      <c r="H232" t="s">
        <v>78</v>
      </c>
      <c r="I232" t="s">
        <v>682</v>
      </c>
      <c r="J232">
        <v>54.492027</v>
      </c>
      <c r="K232">
        <v>-0.60403594000000005</v>
      </c>
      <c r="L232" t="s">
        <v>80</v>
      </c>
      <c r="M232">
        <v>3</v>
      </c>
    </row>
    <row r="233" spans="1:13">
      <c r="A233">
        <v>1485303</v>
      </c>
      <c r="B233" s="76">
        <v>42691.496527777781</v>
      </c>
      <c r="C233">
        <v>3</v>
      </c>
      <c r="D233" t="s">
        <v>255</v>
      </c>
      <c r="E233" t="s">
        <v>322</v>
      </c>
      <c r="F233" t="s">
        <v>461</v>
      </c>
      <c r="G233" t="s">
        <v>153</v>
      </c>
      <c r="H233" t="s">
        <v>237</v>
      </c>
      <c r="I233" t="s">
        <v>323</v>
      </c>
      <c r="J233">
        <v>53.981912999999999</v>
      </c>
      <c r="K233">
        <v>-1.5213095999999999</v>
      </c>
      <c r="L233" t="s">
        <v>80</v>
      </c>
      <c r="M233">
        <v>3</v>
      </c>
    </row>
    <row r="234" spans="1:13">
      <c r="A234">
        <v>1485343</v>
      </c>
      <c r="B234" s="76">
        <v>42691.5625</v>
      </c>
      <c r="C234">
        <v>3</v>
      </c>
      <c r="D234" t="s">
        <v>81</v>
      </c>
      <c r="E234" t="s">
        <v>683</v>
      </c>
      <c r="F234" t="s">
        <v>104</v>
      </c>
      <c r="G234" t="s">
        <v>684</v>
      </c>
      <c r="H234" t="s">
        <v>78</v>
      </c>
      <c r="I234" t="s">
        <v>685</v>
      </c>
      <c r="J234">
        <v>53.966729000000001</v>
      </c>
      <c r="K234">
        <v>-1.0525963</v>
      </c>
      <c r="L234" t="s">
        <v>80</v>
      </c>
      <c r="M234">
        <v>3</v>
      </c>
    </row>
    <row r="235" spans="1:13">
      <c r="A235">
        <v>1485644</v>
      </c>
      <c r="B235" s="76">
        <v>42693.584027777775</v>
      </c>
      <c r="C235">
        <v>3</v>
      </c>
      <c r="D235" t="s">
        <v>81</v>
      </c>
      <c r="E235" t="s">
        <v>686</v>
      </c>
      <c r="F235" t="s">
        <v>107</v>
      </c>
      <c r="G235" t="s">
        <v>615</v>
      </c>
      <c r="H235" t="s">
        <v>78</v>
      </c>
      <c r="I235" t="s">
        <v>687</v>
      </c>
      <c r="J235">
        <v>53.695193000000003</v>
      </c>
      <c r="K235">
        <v>-1.3167773</v>
      </c>
      <c r="L235" t="s">
        <v>80</v>
      </c>
      <c r="M235">
        <v>3</v>
      </c>
    </row>
    <row r="236" spans="1:13">
      <c r="A236">
        <v>1467101</v>
      </c>
      <c r="B236" s="76">
        <v>42613.5625</v>
      </c>
      <c r="C236">
        <v>1</v>
      </c>
      <c r="D236" t="s">
        <v>255</v>
      </c>
      <c r="E236" t="s">
        <v>86</v>
      </c>
      <c r="F236" t="s">
        <v>461</v>
      </c>
      <c r="G236" t="s">
        <v>86</v>
      </c>
      <c r="H236" t="s">
        <v>237</v>
      </c>
      <c r="I236" t="s">
        <v>86</v>
      </c>
      <c r="J236" t="s">
        <v>86</v>
      </c>
      <c r="K236" t="s">
        <v>86</v>
      </c>
      <c r="L236" t="s">
        <v>88</v>
      </c>
      <c r="M236" t="s">
        <v>60</v>
      </c>
    </row>
    <row r="237" spans="1:13">
      <c r="A237">
        <v>1404849</v>
      </c>
      <c r="B237" s="76">
        <v>42390.44027777778</v>
      </c>
      <c r="C237">
        <v>2</v>
      </c>
      <c r="D237" t="s">
        <v>81</v>
      </c>
      <c r="E237" t="s">
        <v>123</v>
      </c>
      <c r="F237" t="s">
        <v>83</v>
      </c>
      <c r="G237" t="s">
        <v>1675</v>
      </c>
      <c r="H237" t="s">
        <v>121</v>
      </c>
      <c r="I237" t="s">
        <v>1676</v>
      </c>
      <c r="J237">
        <v>53.846465000000002</v>
      </c>
      <c r="K237">
        <v>-1.8127077</v>
      </c>
      <c r="L237" t="s">
        <v>80</v>
      </c>
      <c r="M237" t="s">
        <v>60</v>
      </c>
    </row>
    <row r="238" spans="1:13">
      <c r="A238">
        <v>1421695</v>
      </c>
      <c r="B238" s="76">
        <v>42452.697916666664</v>
      </c>
      <c r="C238">
        <v>2</v>
      </c>
      <c r="D238" t="s">
        <v>74</v>
      </c>
      <c r="E238" t="s">
        <v>319</v>
      </c>
      <c r="F238" t="s">
        <v>159</v>
      </c>
      <c r="G238" t="s">
        <v>320</v>
      </c>
      <c r="H238" t="s">
        <v>121</v>
      </c>
      <c r="I238" t="s">
        <v>1137</v>
      </c>
      <c r="J238">
        <v>53.931849</v>
      </c>
      <c r="K238">
        <v>-1.8124784</v>
      </c>
      <c r="L238" t="s">
        <v>80</v>
      </c>
      <c r="M238" t="s">
        <v>60</v>
      </c>
    </row>
    <row r="239" spans="1:13">
      <c r="A239">
        <v>1453346</v>
      </c>
      <c r="B239" s="76">
        <v>42568.322916666664</v>
      </c>
      <c r="C239">
        <v>2</v>
      </c>
      <c r="D239" t="s">
        <v>74</v>
      </c>
      <c r="E239" t="s">
        <v>860</v>
      </c>
      <c r="F239" t="s">
        <v>351</v>
      </c>
      <c r="G239" t="s">
        <v>861</v>
      </c>
      <c r="H239" t="s">
        <v>78</v>
      </c>
      <c r="I239" t="s">
        <v>1677</v>
      </c>
      <c r="J239">
        <v>53.604332999999997</v>
      </c>
      <c r="K239">
        <v>-1.5969175</v>
      </c>
      <c r="L239" t="s">
        <v>80</v>
      </c>
      <c r="M239" t="s">
        <v>60</v>
      </c>
    </row>
    <row r="240" spans="1:13">
      <c r="A240">
        <v>1488898</v>
      </c>
      <c r="B240" s="76">
        <v>42709.177083333336</v>
      </c>
      <c r="C240">
        <v>2</v>
      </c>
      <c r="D240" t="s">
        <v>74</v>
      </c>
      <c r="E240" t="s">
        <v>1678</v>
      </c>
      <c r="F240" t="s">
        <v>351</v>
      </c>
      <c r="G240" t="s">
        <v>77</v>
      </c>
      <c r="H240" t="s">
        <v>78</v>
      </c>
      <c r="I240" t="s">
        <v>1679</v>
      </c>
      <c r="J240">
        <v>53.777903999999999</v>
      </c>
      <c r="K240">
        <v>-1.5034505</v>
      </c>
      <c r="L240" t="s">
        <v>80</v>
      </c>
      <c r="M240" t="s">
        <v>60</v>
      </c>
    </row>
    <row r="241" spans="1:13">
      <c r="A241">
        <v>1491678</v>
      </c>
      <c r="B241" s="76">
        <v>42723.5625</v>
      </c>
      <c r="C241">
        <v>2</v>
      </c>
      <c r="D241" t="s">
        <v>74</v>
      </c>
      <c r="E241" t="s">
        <v>175</v>
      </c>
      <c r="F241" t="s">
        <v>311</v>
      </c>
      <c r="G241" t="s">
        <v>177</v>
      </c>
      <c r="H241" t="s">
        <v>121</v>
      </c>
      <c r="I241" t="s">
        <v>1680</v>
      </c>
      <c r="J241">
        <v>54.106732000000001</v>
      </c>
      <c r="K241">
        <v>-1.6163818999999999</v>
      </c>
      <c r="L241" t="s">
        <v>80</v>
      </c>
      <c r="M241" t="s">
        <v>60</v>
      </c>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1EE79-9B76-44E7-BF24-7C8F50BAAA5C}">
  <dimension ref="A1:M226"/>
  <sheetViews>
    <sheetView workbookViewId="0">
      <selection activeCell="F20" sqref="F20"/>
    </sheetView>
  </sheetViews>
  <sheetFormatPr defaultRowHeight="14.45"/>
  <cols>
    <col min="2" max="2" width="22" style="76" customWidth="1"/>
    <col min="3" max="3" width="14.5703125" customWidth="1"/>
    <col min="4" max="4" width="24.5703125" customWidth="1"/>
    <col min="5" max="5" width="17.7109375" customWidth="1"/>
    <col min="6" max="6" width="19.7109375" customWidth="1"/>
    <col min="7" max="7" width="9.42578125" customWidth="1"/>
    <col min="8" max="8" width="16.7109375" customWidth="1"/>
    <col min="9" max="9" width="10.42578125" customWidth="1"/>
    <col min="10" max="10" width="10.140625" customWidth="1"/>
    <col min="11" max="11" width="11.7109375" customWidth="1"/>
    <col min="12" max="12" width="20.7109375" customWidth="1"/>
    <col min="13" max="13" width="14.85546875" customWidth="1"/>
  </cols>
  <sheetData>
    <row r="1" spans="1:13">
      <c r="A1" t="s">
        <v>61</v>
      </c>
      <c r="B1" s="76" t="s">
        <v>62</v>
      </c>
      <c r="C1" t="s">
        <v>63</v>
      </c>
      <c r="D1" t="s">
        <v>64</v>
      </c>
      <c r="E1" t="s">
        <v>65</v>
      </c>
      <c r="F1" t="s">
        <v>66</v>
      </c>
      <c r="G1" t="s">
        <v>67</v>
      </c>
      <c r="H1" t="s">
        <v>68</v>
      </c>
      <c r="I1" t="s">
        <v>69</v>
      </c>
      <c r="J1" t="s">
        <v>70</v>
      </c>
      <c r="K1" t="s">
        <v>71</v>
      </c>
      <c r="L1" t="s">
        <v>72</v>
      </c>
      <c r="M1" t="s">
        <v>73</v>
      </c>
    </row>
    <row r="2" spans="1:13">
      <c r="A2">
        <v>1586697</v>
      </c>
      <c r="B2" s="76">
        <v>43075.395833333336</v>
      </c>
      <c r="C2">
        <v>3</v>
      </c>
      <c r="D2" t="s">
        <v>74</v>
      </c>
      <c r="E2" t="s">
        <v>155</v>
      </c>
      <c r="F2" t="s">
        <v>294</v>
      </c>
      <c r="G2" t="s">
        <v>1266</v>
      </c>
      <c r="H2" t="s">
        <v>78</v>
      </c>
      <c r="I2" t="s">
        <v>1267</v>
      </c>
      <c r="J2">
        <v>53.919398000000001</v>
      </c>
      <c r="K2">
        <v>-0.78674533000000002</v>
      </c>
      <c r="L2" t="s">
        <v>80</v>
      </c>
      <c r="M2">
        <v>3</v>
      </c>
    </row>
    <row r="3" spans="1:13">
      <c r="A3">
        <v>1578269</v>
      </c>
      <c r="B3" s="76">
        <v>43081.395833333336</v>
      </c>
      <c r="C3">
        <v>3</v>
      </c>
      <c r="D3" t="s">
        <v>81</v>
      </c>
      <c r="F3" t="s">
        <v>104</v>
      </c>
      <c r="G3" t="s">
        <v>1224</v>
      </c>
      <c r="H3" t="s">
        <v>78</v>
      </c>
      <c r="I3" t="s">
        <v>1225</v>
      </c>
      <c r="J3">
        <v>53.634841999999999</v>
      </c>
      <c r="K3">
        <v>-1.8454036</v>
      </c>
      <c r="L3" t="s">
        <v>80</v>
      </c>
      <c r="M3">
        <v>3</v>
      </c>
    </row>
    <row r="4" spans="1:13">
      <c r="A4">
        <v>1578258</v>
      </c>
      <c r="B4" s="76">
        <v>42888.604166666664</v>
      </c>
      <c r="C4">
        <v>3</v>
      </c>
      <c r="D4" t="s">
        <v>74</v>
      </c>
      <c r="E4" t="s">
        <v>1223</v>
      </c>
      <c r="F4" t="s">
        <v>294</v>
      </c>
      <c r="G4" t="s">
        <v>533</v>
      </c>
      <c r="H4" t="s">
        <v>78</v>
      </c>
      <c r="I4" t="s">
        <v>534</v>
      </c>
      <c r="J4">
        <v>54.404124000000003</v>
      </c>
      <c r="K4">
        <v>-0.72580387999999996</v>
      </c>
      <c r="L4" t="s">
        <v>80</v>
      </c>
      <c r="M4">
        <v>3</v>
      </c>
    </row>
    <row r="5" spans="1:13">
      <c r="A5">
        <v>1576194</v>
      </c>
      <c r="B5" s="76">
        <v>43100.634722222225</v>
      </c>
      <c r="C5">
        <v>3</v>
      </c>
      <c r="D5" t="s">
        <v>89</v>
      </c>
      <c r="E5" t="s">
        <v>246</v>
      </c>
      <c r="F5" t="s">
        <v>152</v>
      </c>
      <c r="G5" t="s">
        <v>189</v>
      </c>
      <c r="H5" t="s">
        <v>78</v>
      </c>
      <c r="I5" t="s">
        <v>1215</v>
      </c>
      <c r="J5">
        <v>53.972017000000001</v>
      </c>
      <c r="K5">
        <v>-0.30037908000000002</v>
      </c>
      <c r="L5" t="s">
        <v>80</v>
      </c>
      <c r="M5">
        <v>3</v>
      </c>
    </row>
    <row r="6" spans="1:13">
      <c r="A6">
        <v>1576072</v>
      </c>
      <c r="B6" s="76">
        <v>43099.583333333336</v>
      </c>
      <c r="C6">
        <v>3</v>
      </c>
      <c r="D6" t="s">
        <v>81</v>
      </c>
      <c r="E6" t="s">
        <v>1212</v>
      </c>
      <c r="F6" t="s">
        <v>83</v>
      </c>
      <c r="G6" t="s">
        <v>1213</v>
      </c>
      <c r="H6" t="s">
        <v>78</v>
      </c>
      <c r="I6" t="s">
        <v>1214</v>
      </c>
      <c r="J6">
        <v>53.763567999999999</v>
      </c>
      <c r="K6">
        <v>-1.8579775999999999</v>
      </c>
      <c r="L6" t="s">
        <v>80</v>
      </c>
      <c r="M6">
        <v>3</v>
      </c>
    </row>
    <row r="7" spans="1:13">
      <c r="A7">
        <v>1575982</v>
      </c>
      <c r="B7" s="76">
        <v>43099.447916666664</v>
      </c>
      <c r="C7">
        <v>3</v>
      </c>
      <c r="D7" t="s">
        <v>255</v>
      </c>
      <c r="E7" t="s">
        <v>1210</v>
      </c>
      <c r="F7" t="s">
        <v>256</v>
      </c>
      <c r="G7" t="s">
        <v>651</v>
      </c>
      <c r="H7" t="s">
        <v>121</v>
      </c>
      <c r="I7" t="s">
        <v>1211</v>
      </c>
      <c r="J7">
        <v>53.499184999999997</v>
      </c>
      <c r="K7">
        <v>-1.1156618</v>
      </c>
      <c r="L7" t="s">
        <v>80</v>
      </c>
      <c r="M7">
        <v>3</v>
      </c>
    </row>
    <row r="8" spans="1:13">
      <c r="A8">
        <v>1574750</v>
      </c>
      <c r="B8" s="76">
        <v>43090.549305555556</v>
      </c>
      <c r="C8">
        <v>3</v>
      </c>
      <c r="D8" t="s">
        <v>81</v>
      </c>
      <c r="E8" t="s">
        <v>1207</v>
      </c>
      <c r="F8" t="s">
        <v>104</v>
      </c>
      <c r="G8" t="s">
        <v>1208</v>
      </c>
      <c r="H8" t="s">
        <v>78</v>
      </c>
      <c r="I8" t="s">
        <v>1209</v>
      </c>
      <c r="J8">
        <v>53.729855000000001</v>
      </c>
      <c r="K8">
        <v>-1.9779846999999999</v>
      </c>
      <c r="L8" t="s">
        <v>80</v>
      </c>
      <c r="M8">
        <v>3</v>
      </c>
    </row>
    <row r="9" spans="1:13">
      <c r="A9">
        <v>1574017</v>
      </c>
      <c r="B9" s="76">
        <v>43087.489583333336</v>
      </c>
      <c r="C9">
        <v>3</v>
      </c>
      <c r="D9" t="s">
        <v>89</v>
      </c>
      <c r="E9" t="s">
        <v>1205</v>
      </c>
      <c r="F9" t="s">
        <v>167</v>
      </c>
      <c r="G9" t="s">
        <v>348</v>
      </c>
      <c r="H9" t="s">
        <v>78</v>
      </c>
      <c r="I9" t="s">
        <v>1206</v>
      </c>
      <c r="J9">
        <v>54.390020999999997</v>
      </c>
      <c r="K9">
        <v>-1.6482412</v>
      </c>
      <c r="L9" t="s">
        <v>80</v>
      </c>
      <c r="M9">
        <v>3</v>
      </c>
    </row>
    <row r="10" spans="1:13">
      <c r="A10">
        <v>1573740</v>
      </c>
      <c r="B10" s="76">
        <v>43085.416666666664</v>
      </c>
      <c r="C10">
        <v>3</v>
      </c>
      <c r="D10" t="s">
        <v>81</v>
      </c>
      <c r="E10">
        <v>37776000949</v>
      </c>
      <c r="F10" t="s">
        <v>83</v>
      </c>
      <c r="G10" t="s">
        <v>1203</v>
      </c>
      <c r="H10" t="s">
        <v>78</v>
      </c>
      <c r="I10" t="s">
        <v>1204</v>
      </c>
      <c r="J10">
        <v>54.461499000000003</v>
      </c>
      <c r="K10">
        <v>-0.66231194999999998</v>
      </c>
      <c r="L10" t="s">
        <v>80</v>
      </c>
      <c r="M10">
        <v>3</v>
      </c>
    </row>
    <row r="11" spans="1:13">
      <c r="A11">
        <v>1573386</v>
      </c>
      <c r="B11" s="76">
        <v>43083.80972222222</v>
      </c>
      <c r="C11">
        <v>3</v>
      </c>
      <c r="D11" t="s">
        <v>89</v>
      </c>
      <c r="E11" t="s">
        <v>1200</v>
      </c>
      <c r="F11" t="s">
        <v>100</v>
      </c>
      <c r="G11" t="s">
        <v>1201</v>
      </c>
      <c r="H11" t="s">
        <v>78</v>
      </c>
      <c r="I11" t="s">
        <v>1202</v>
      </c>
      <c r="J11">
        <v>53.624617000000001</v>
      </c>
      <c r="K11">
        <v>-1.3625206000000001</v>
      </c>
      <c r="L11" t="s">
        <v>80</v>
      </c>
      <c r="M11">
        <v>3</v>
      </c>
    </row>
    <row r="12" spans="1:13">
      <c r="A12">
        <v>1572924</v>
      </c>
      <c r="B12" s="76">
        <v>43078.4375</v>
      </c>
      <c r="C12">
        <v>3</v>
      </c>
      <c r="D12" t="s">
        <v>81</v>
      </c>
      <c r="E12" t="s">
        <v>1197</v>
      </c>
      <c r="F12" t="s">
        <v>163</v>
      </c>
      <c r="G12" t="s">
        <v>1198</v>
      </c>
      <c r="H12" t="s">
        <v>78</v>
      </c>
      <c r="I12" t="s">
        <v>1199</v>
      </c>
      <c r="J12">
        <v>54.359687999999998</v>
      </c>
      <c r="K12">
        <v>-1.6635807</v>
      </c>
      <c r="L12" t="s">
        <v>80</v>
      </c>
      <c r="M12">
        <v>3</v>
      </c>
    </row>
    <row r="13" spans="1:13">
      <c r="A13">
        <v>1572923</v>
      </c>
      <c r="B13" s="76">
        <v>43076.818055555559</v>
      </c>
      <c r="C13">
        <v>3</v>
      </c>
      <c r="D13" t="s">
        <v>143</v>
      </c>
      <c r="E13" t="s">
        <v>1194</v>
      </c>
      <c r="F13" t="s">
        <v>104</v>
      </c>
      <c r="G13" t="s">
        <v>1195</v>
      </c>
      <c r="H13" t="s">
        <v>78</v>
      </c>
      <c r="I13" t="s">
        <v>1196</v>
      </c>
      <c r="J13">
        <v>53.869548999999999</v>
      </c>
      <c r="K13">
        <v>-1.8696336</v>
      </c>
      <c r="L13" t="s">
        <v>80</v>
      </c>
      <c r="M13">
        <v>3</v>
      </c>
    </row>
    <row r="14" spans="1:13">
      <c r="A14">
        <v>1572922</v>
      </c>
      <c r="B14" s="76">
        <v>43079.416666666664</v>
      </c>
      <c r="C14">
        <v>3</v>
      </c>
      <c r="D14" t="s">
        <v>143</v>
      </c>
      <c r="E14" t="s">
        <v>1191</v>
      </c>
      <c r="F14" t="s">
        <v>144</v>
      </c>
      <c r="G14" t="s">
        <v>1192</v>
      </c>
      <c r="H14" t="s">
        <v>78</v>
      </c>
      <c r="I14" t="s">
        <v>1193</v>
      </c>
      <c r="J14">
        <v>54.438678000000003</v>
      </c>
      <c r="K14">
        <v>-0.75556962000000005</v>
      </c>
      <c r="L14" t="s">
        <v>80</v>
      </c>
      <c r="M14">
        <v>3</v>
      </c>
    </row>
    <row r="15" spans="1:13">
      <c r="A15">
        <v>1572920</v>
      </c>
      <c r="B15" s="76">
        <v>43067.5</v>
      </c>
      <c r="C15">
        <v>3</v>
      </c>
      <c r="D15" t="s">
        <v>143</v>
      </c>
      <c r="F15" t="s">
        <v>171</v>
      </c>
      <c r="G15" t="s">
        <v>548</v>
      </c>
      <c r="H15" t="s">
        <v>78</v>
      </c>
      <c r="I15" t="s">
        <v>1190</v>
      </c>
      <c r="J15">
        <v>53.950963000000002</v>
      </c>
      <c r="K15">
        <v>-1.2804536</v>
      </c>
      <c r="L15" t="s">
        <v>80</v>
      </c>
      <c r="M15">
        <v>3</v>
      </c>
    </row>
    <row r="16" spans="1:13">
      <c r="A16">
        <v>1572918</v>
      </c>
      <c r="B16" s="76">
        <v>43066.458333333336</v>
      </c>
      <c r="C16">
        <v>3</v>
      </c>
      <c r="D16" t="s">
        <v>81</v>
      </c>
      <c r="F16" t="s">
        <v>83</v>
      </c>
      <c r="G16" t="s">
        <v>1188</v>
      </c>
      <c r="H16" t="s">
        <v>78</v>
      </c>
      <c r="I16" t="s">
        <v>1189</v>
      </c>
      <c r="J16">
        <v>53.592849000000001</v>
      </c>
      <c r="K16">
        <v>-1.3226591000000001</v>
      </c>
      <c r="L16" t="s">
        <v>80</v>
      </c>
      <c r="M16">
        <v>3</v>
      </c>
    </row>
    <row r="17" spans="1:13">
      <c r="A17">
        <v>1571823</v>
      </c>
      <c r="B17" s="76">
        <v>43074.493055555555</v>
      </c>
      <c r="C17">
        <v>3</v>
      </c>
      <c r="D17" t="s">
        <v>255</v>
      </c>
      <c r="E17" t="s">
        <v>1185</v>
      </c>
      <c r="F17" t="s">
        <v>338</v>
      </c>
      <c r="G17" t="s">
        <v>1186</v>
      </c>
      <c r="H17" t="s">
        <v>78</v>
      </c>
      <c r="I17" t="s">
        <v>1187</v>
      </c>
      <c r="J17">
        <v>53.803268000000003</v>
      </c>
      <c r="K17">
        <v>-1.5300265</v>
      </c>
      <c r="L17" t="s">
        <v>80</v>
      </c>
      <c r="M17">
        <v>3</v>
      </c>
    </row>
    <row r="18" spans="1:13">
      <c r="A18">
        <v>1571809</v>
      </c>
      <c r="B18" s="76">
        <v>43074.34375</v>
      </c>
      <c r="C18">
        <v>3</v>
      </c>
      <c r="D18" t="s">
        <v>81</v>
      </c>
      <c r="E18">
        <v>90044007950</v>
      </c>
      <c r="F18" t="s">
        <v>83</v>
      </c>
      <c r="G18" t="s">
        <v>1183</v>
      </c>
      <c r="H18" t="s">
        <v>78</v>
      </c>
      <c r="I18" t="s">
        <v>1184</v>
      </c>
      <c r="J18">
        <v>53.567115999999999</v>
      </c>
      <c r="K18">
        <v>-1.0653231999999999</v>
      </c>
      <c r="L18" t="s">
        <v>80</v>
      </c>
      <c r="M18">
        <v>3</v>
      </c>
    </row>
    <row r="19" spans="1:13">
      <c r="A19">
        <v>1571532</v>
      </c>
      <c r="B19" s="76">
        <v>43072.5625</v>
      </c>
      <c r="C19">
        <v>3</v>
      </c>
      <c r="D19" t="s">
        <v>81</v>
      </c>
      <c r="E19" t="s">
        <v>1181</v>
      </c>
      <c r="F19" t="s">
        <v>104</v>
      </c>
      <c r="G19" t="s">
        <v>536</v>
      </c>
      <c r="H19" t="s">
        <v>78</v>
      </c>
      <c r="I19" t="s">
        <v>1182</v>
      </c>
      <c r="J19">
        <v>53.589996999999997</v>
      </c>
      <c r="K19">
        <v>-1.2805549000000001</v>
      </c>
      <c r="L19" t="s">
        <v>80</v>
      </c>
      <c r="M19">
        <v>3</v>
      </c>
    </row>
    <row r="20" spans="1:13">
      <c r="A20">
        <v>1534998</v>
      </c>
      <c r="B20" s="76">
        <v>42913.447916666664</v>
      </c>
      <c r="C20">
        <v>3</v>
      </c>
      <c r="D20" t="s">
        <v>74</v>
      </c>
      <c r="E20" t="s">
        <v>86</v>
      </c>
      <c r="F20" t="s">
        <v>87</v>
      </c>
      <c r="G20" t="s">
        <v>86</v>
      </c>
      <c r="H20" t="s">
        <v>78</v>
      </c>
      <c r="I20" t="s">
        <v>86</v>
      </c>
      <c r="J20" t="s">
        <v>86</v>
      </c>
      <c r="K20" t="s">
        <v>86</v>
      </c>
      <c r="L20" t="s">
        <v>88</v>
      </c>
      <c r="M20">
        <v>3</v>
      </c>
    </row>
    <row r="21" spans="1:13">
      <c r="A21">
        <v>1571101</v>
      </c>
      <c r="B21" s="76">
        <v>43068.666666666664</v>
      </c>
      <c r="C21">
        <v>3</v>
      </c>
      <c r="D21" t="s">
        <v>143</v>
      </c>
      <c r="E21" t="s">
        <v>1178</v>
      </c>
      <c r="F21" t="s">
        <v>104</v>
      </c>
      <c r="G21" t="s">
        <v>1179</v>
      </c>
      <c r="H21" t="s">
        <v>78</v>
      </c>
      <c r="I21" t="s">
        <v>1180</v>
      </c>
      <c r="J21">
        <v>54.204709000000001</v>
      </c>
      <c r="K21">
        <v>-1.2121232</v>
      </c>
      <c r="L21" t="s">
        <v>80</v>
      </c>
      <c r="M21">
        <v>3</v>
      </c>
    </row>
    <row r="22" spans="1:13">
      <c r="A22">
        <v>1570904</v>
      </c>
      <c r="B22" s="76">
        <v>43062.4375</v>
      </c>
      <c r="C22">
        <v>3</v>
      </c>
      <c r="D22" t="s">
        <v>143</v>
      </c>
      <c r="E22" t="s">
        <v>1176</v>
      </c>
      <c r="F22" t="s">
        <v>104</v>
      </c>
      <c r="G22" t="s">
        <v>539</v>
      </c>
      <c r="H22" t="s">
        <v>78</v>
      </c>
      <c r="I22" t="s">
        <v>1177</v>
      </c>
      <c r="J22">
        <v>54.431990999999996</v>
      </c>
      <c r="K22">
        <v>-0.54333138000000003</v>
      </c>
      <c r="L22" t="s">
        <v>80</v>
      </c>
      <c r="M22">
        <v>3</v>
      </c>
    </row>
    <row r="23" spans="1:13">
      <c r="A23">
        <v>1568844</v>
      </c>
      <c r="B23" s="76">
        <v>43059.576388888891</v>
      </c>
      <c r="C23">
        <v>3</v>
      </c>
      <c r="D23" t="s">
        <v>74</v>
      </c>
      <c r="E23" t="s">
        <v>225</v>
      </c>
      <c r="F23" t="s">
        <v>647</v>
      </c>
      <c r="G23" t="s">
        <v>1175</v>
      </c>
      <c r="H23" t="s">
        <v>121</v>
      </c>
      <c r="I23" t="s">
        <v>228</v>
      </c>
      <c r="J23">
        <v>53.753808999999997</v>
      </c>
      <c r="K23">
        <v>-1.3683015999999999</v>
      </c>
      <c r="L23" t="s">
        <v>80</v>
      </c>
      <c r="M23">
        <v>3</v>
      </c>
    </row>
    <row r="24" spans="1:13">
      <c r="A24">
        <v>1568222</v>
      </c>
      <c r="B24" s="76">
        <v>43055.628472222219</v>
      </c>
      <c r="C24">
        <v>3</v>
      </c>
      <c r="D24" t="s">
        <v>81</v>
      </c>
      <c r="E24" t="s">
        <v>1172</v>
      </c>
      <c r="F24" t="s">
        <v>83</v>
      </c>
      <c r="G24" t="s">
        <v>1173</v>
      </c>
      <c r="H24" t="s">
        <v>121</v>
      </c>
      <c r="I24" t="s">
        <v>1174</v>
      </c>
      <c r="J24">
        <v>53.355525</v>
      </c>
      <c r="K24">
        <v>-1.4587907</v>
      </c>
      <c r="L24" t="s">
        <v>80</v>
      </c>
      <c r="M24">
        <v>3</v>
      </c>
    </row>
    <row r="25" spans="1:13">
      <c r="A25">
        <v>1567364</v>
      </c>
      <c r="B25" s="76">
        <v>43051.395833333336</v>
      </c>
      <c r="C25">
        <v>3</v>
      </c>
      <c r="D25" t="s">
        <v>94</v>
      </c>
      <c r="E25" t="s">
        <v>733</v>
      </c>
      <c r="F25" t="s">
        <v>96</v>
      </c>
      <c r="G25" t="s">
        <v>734</v>
      </c>
      <c r="H25" t="s">
        <v>78</v>
      </c>
      <c r="I25" t="s">
        <v>1171</v>
      </c>
      <c r="J25">
        <v>53.853893999999997</v>
      </c>
      <c r="K25">
        <v>-1.4710833999999999</v>
      </c>
      <c r="L25" t="s">
        <v>80</v>
      </c>
      <c r="M25">
        <v>3</v>
      </c>
    </row>
    <row r="26" spans="1:13">
      <c r="A26">
        <v>1566396</v>
      </c>
      <c r="B26" s="76">
        <v>43048.414583333331</v>
      </c>
      <c r="C26">
        <v>3</v>
      </c>
      <c r="D26" t="s">
        <v>81</v>
      </c>
      <c r="E26" t="s">
        <v>1149</v>
      </c>
      <c r="F26" t="s">
        <v>107</v>
      </c>
      <c r="G26" t="s">
        <v>1170</v>
      </c>
      <c r="H26" t="s">
        <v>237</v>
      </c>
      <c r="I26" t="s">
        <v>1150</v>
      </c>
      <c r="J26">
        <v>53.207061000000003</v>
      </c>
      <c r="K26">
        <v>-1.4088579999999999</v>
      </c>
      <c r="L26" t="s">
        <v>80</v>
      </c>
      <c r="M26">
        <v>3</v>
      </c>
    </row>
    <row r="27" spans="1:13">
      <c r="A27">
        <v>1565869</v>
      </c>
      <c r="B27" s="76">
        <v>43043.472222222219</v>
      </c>
      <c r="C27">
        <v>3</v>
      </c>
      <c r="D27" t="s">
        <v>94</v>
      </c>
      <c r="E27" t="s">
        <v>1167</v>
      </c>
      <c r="F27" t="s">
        <v>96</v>
      </c>
      <c r="G27" t="s">
        <v>1168</v>
      </c>
      <c r="H27" t="s">
        <v>78</v>
      </c>
      <c r="I27" t="s">
        <v>1169</v>
      </c>
      <c r="J27">
        <v>53.874324000000001</v>
      </c>
      <c r="K27">
        <v>-0.92372637999999996</v>
      </c>
      <c r="L27" t="s">
        <v>80</v>
      </c>
      <c r="M27">
        <v>3</v>
      </c>
    </row>
    <row r="28" spans="1:13">
      <c r="A28">
        <v>1565094</v>
      </c>
      <c r="B28" s="76">
        <v>43059.623611111114</v>
      </c>
      <c r="C28">
        <v>3</v>
      </c>
      <c r="D28" t="s">
        <v>255</v>
      </c>
      <c r="E28" t="s">
        <v>1016</v>
      </c>
      <c r="F28" t="s">
        <v>256</v>
      </c>
      <c r="G28" t="s">
        <v>530</v>
      </c>
      <c r="H28" t="s">
        <v>121</v>
      </c>
      <c r="I28" t="s">
        <v>1017</v>
      </c>
      <c r="J28">
        <v>54.306699999999999</v>
      </c>
      <c r="K28">
        <v>-0.40835207000000001</v>
      </c>
      <c r="L28" t="s">
        <v>80</v>
      </c>
      <c r="M28">
        <v>3</v>
      </c>
    </row>
    <row r="29" spans="1:13">
      <c r="A29">
        <v>1564983</v>
      </c>
      <c r="B29" s="76">
        <v>43039.697916666664</v>
      </c>
      <c r="C29">
        <v>3</v>
      </c>
      <c r="D29" t="s">
        <v>255</v>
      </c>
      <c r="E29" t="s">
        <v>1165</v>
      </c>
      <c r="F29" t="s">
        <v>338</v>
      </c>
      <c r="G29" t="s">
        <v>668</v>
      </c>
      <c r="H29" t="s">
        <v>237</v>
      </c>
      <c r="I29" t="s">
        <v>1166</v>
      </c>
      <c r="J29">
        <v>53.392929000000002</v>
      </c>
      <c r="K29">
        <v>-1.4228281</v>
      </c>
      <c r="L29" t="s">
        <v>80</v>
      </c>
      <c r="M29">
        <v>3</v>
      </c>
    </row>
    <row r="30" spans="1:13">
      <c r="A30">
        <v>1564884</v>
      </c>
      <c r="B30" s="76">
        <v>43039.484722222223</v>
      </c>
      <c r="C30">
        <v>3</v>
      </c>
      <c r="D30" t="s">
        <v>74</v>
      </c>
      <c r="E30" t="s">
        <v>457</v>
      </c>
      <c r="F30" t="s">
        <v>413</v>
      </c>
      <c r="G30" t="s">
        <v>458</v>
      </c>
      <c r="H30" t="s">
        <v>121</v>
      </c>
      <c r="I30" t="s">
        <v>1164</v>
      </c>
      <c r="J30">
        <v>54.485771</v>
      </c>
      <c r="K30">
        <v>-0.66275479999999998</v>
      </c>
      <c r="L30" t="s">
        <v>80</v>
      </c>
      <c r="M30">
        <v>3</v>
      </c>
    </row>
    <row r="31" spans="1:13">
      <c r="A31">
        <v>1563455</v>
      </c>
      <c r="B31" s="76">
        <v>43031.708333333336</v>
      </c>
      <c r="C31">
        <v>3</v>
      </c>
      <c r="D31" t="s">
        <v>81</v>
      </c>
      <c r="F31" t="s">
        <v>144</v>
      </c>
      <c r="G31" t="s">
        <v>1162</v>
      </c>
      <c r="H31" t="s">
        <v>78</v>
      </c>
      <c r="I31" t="s">
        <v>1163</v>
      </c>
      <c r="J31">
        <v>53.647539000000002</v>
      </c>
      <c r="K31">
        <v>-1.7117794</v>
      </c>
      <c r="L31" t="s">
        <v>80</v>
      </c>
      <c r="M31">
        <v>3</v>
      </c>
    </row>
    <row r="32" spans="1:13">
      <c r="A32">
        <v>1563065</v>
      </c>
      <c r="B32" s="76">
        <v>43029.364583333336</v>
      </c>
      <c r="C32">
        <v>3</v>
      </c>
      <c r="D32" t="s">
        <v>74</v>
      </c>
      <c r="E32" t="s">
        <v>188</v>
      </c>
      <c r="F32" t="s">
        <v>294</v>
      </c>
      <c r="G32" t="s">
        <v>1160</v>
      </c>
      <c r="H32" t="s">
        <v>78</v>
      </c>
      <c r="I32" t="s">
        <v>1161</v>
      </c>
      <c r="J32">
        <v>53.996937000000003</v>
      </c>
      <c r="K32">
        <v>-0.42736183</v>
      </c>
      <c r="L32" t="s">
        <v>80</v>
      </c>
      <c r="M32">
        <v>3</v>
      </c>
    </row>
    <row r="33" spans="1:13">
      <c r="A33">
        <v>1562785</v>
      </c>
      <c r="B33" s="76">
        <v>43027.468055555553</v>
      </c>
      <c r="C33">
        <v>3</v>
      </c>
      <c r="D33" t="s">
        <v>81</v>
      </c>
      <c r="F33" t="s">
        <v>104</v>
      </c>
      <c r="G33" t="s">
        <v>1158</v>
      </c>
      <c r="H33" t="s">
        <v>78</v>
      </c>
      <c r="I33" t="s">
        <v>1159</v>
      </c>
      <c r="J33">
        <v>53.887414999999997</v>
      </c>
      <c r="K33">
        <v>-1.6110886</v>
      </c>
      <c r="L33" t="s">
        <v>80</v>
      </c>
      <c r="M33">
        <v>3</v>
      </c>
    </row>
    <row r="34" spans="1:13">
      <c r="A34">
        <v>1562194</v>
      </c>
      <c r="B34" s="76">
        <v>43025.614583333336</v>
      </c>
      <c r="C34">
        <v>3</v>
      </c>
      <c r="D34" t="s">
        <v>74</v>
      </c>
      <c r="E34" t="s">
        <v>997</v>
      </c>
      <c r="F34" t="s">
        <v>413</v>
      </c>
      <c r="G34" t="s">
        <v>998</v>
      </c>
      <c r="H34" t="s">
        <v>78</v>
      </c>
      <c r="I34" t="s">
        <v>999</v>
      </c>
      <c r="J34">
        <v>53.958371</v>
      </c>
      <c r="K34">
        <v>-1.2147924000000001</v>
      </c>
      <c r="L34" t="s">
        <v>80</v>
      </c>
      <c r="M34">
        <v>3</v>
      </c>
    </row>
    <row r="35" spans="1:13">
      <c r="A35">
        <v>1561992</v>
      </c>
      <c r="B35" s="76">
        <v>43024.8125</v>
      </c>
      <c r="C35">
        <v>3</v>
      </c>
      <c r="D35" t="s">
        <v>89</v>
      </c>
      <c r="E35" t="s">
        <v>1156</v>
      </c>
      <c r="F35" t="s">
        <v>111</v>
      </c>
      <c r="G35" t="s">
        <v>631</v>
      </c>
      <c r="H35" t="s">
        <v>78</v>
      </c>
      <c r="I35" t="s">
        <v>1157</v>
      </c>
      <c r="J35">
        <v>54.469023</v>
      </c>
      <c r="K35">
        <v>-0.62796503999999997</v>
      </c>
      <c r="L35" t="s">
        <v>80</v>
      </c>
      <c r="M35">
        <v>3</v>
      </c>
    </row>
    <row r="36" spans="1:13">
      <c r="A36">
        <v>1561739</v>
      </c>
      <c r="B36" s="76">
        <v>43024.270833333336</v>
      </c>
      <c r="C36">
        <v>3</v>
      </c>
      <c r="D36" t="s">
        <v>81</v>
      </c>
      <c r="E36" t="s">
        <v>1154</v>
      </c>
      <c r="F36" t="s">
        <v>171</v>
      </c>
      <c r="G36" t="s">
        <v>583</v>
      </c>
      <c r="H36" t="s">
        <v>78</v>
      </c>
      <c r="I36" t="s">
        <v>1155</v>
      </c>
      <c r="J36">
        <v>54.300815999999998</v>
      </c>
      <c r="K36">
        <v>-1.5514254999999999</v>
      </c>
      <c r="L36" t="s">
        <v>80</v>
      </c>
      <c r="M36">
        <v>3</v>
      </c>
    </row>
    <row r="37" spans="1:13">
      <c r="A37">
        <v>1561565</v>
      </c>
      <c r="B37" s="76">
        <v>43022.493055555555</v>
      </c>
      <c r="C37">
        <v>3</v>
      </c>
      <c r="D37" t="s">
        <v>81</v>
      </c>
      <c r="E37" t="s">
        <v>1151</v>
      </c>
      <c r="F37" t="s">
        <v>233</v>
      </c>
      <c r="G37" t="s">
        <v>1152</v>
      </c>
      <c r="H37" t="s">
        <v>78</v>
      </c>
      <c r="I37" t="s">
        <v>1153</v>
      </c>
      <c r="J37">
        <v>53.962152000000003</v>
      </c>
      <c r="K37">
        <v>-1.0088029999999999</v>
      </c>
      <c r="L37" t="s">
        <v>80</v>
      </c>
      <c r="M37">
        <v>3</v>
      </c>
    </row>
    <row r="38" spans="1:13">
      <c r="A38">
        <v>1561282</v>
      </c>
      <c r="B38" s="76">
        <v>43000.708333333336</v>
      </c>
      <c r="C38">
        <v>3</v>
      </c>
      <c r="D38" t="s">
        <v>81</v>
      </c>
      <c r="E38" t="s">
        <v>1149</v>
      </c>
      <c r="F38" t="s">
        <v>107</v>
      </c>
      <c r="G38" t="s">
        <v>703</v>
      </c>
      <c r="H38" t="s">
        <v>78</v>
      </c>
      <c r="I38" t="s">
        <v>1150</v>
      </c>
      <c r="J38">
        <v>53.207061000000003</v>
      </c>
      <c r="K38">
        <v>-1.4088579999999999</v>
      </c>
      <c r="L38" t="s">
        <v>80</v>
      </c>
      <c r="M38">
        <v>3</v>
      </c>
    </row>
    <row r="39" spans="1:13">
      <c r="A39">
        <v>1560795</v>
      </c>
      <c r="B39" s="76">
        <v>43019.4375</v>
      </c>
      <c r="C39">
        <v>3</v>
      </c>
      <c r="D39" t="s">
        <v>81</v>
      </c>
      <c r="E39" t="s">
        <v>1146</v>
      </c>
      <c r="F39" t="s">
        <v>119</v>
      </c>
      <c r="G39" t="s">
        <v>1147</v>
      </c>
      <c r="H39" t="s">
        <v>78</v>
      </c>
      <c r="I39" t="s">
        <v>1148</v>
      </c>
      <c r="J39">
        <v>54.087716</v>
      </c>
      <c r="K39">
        <v>-0.20835042000000001</v>
      </c>
      <c r="L39" t="s">
        <v>80</v>
      </c>
      <c r="M39">
        <v>3</v>
      </c>
    </row>
    <row r="40" spans="1:13">
      <c r="A40">
        <v>1560305</v>
      </c>
      <c r="B40" s="76">
        <v>43017.577777777777</v>
      </c>
      <c r="C40">
        <v>3</v>
      </c>
      <c r="D40" t="s">
        <v>255</v>
      </c>
      <c r="E40" t="s">
        <v>1144</v>
      </c>
      <c r="F40" t="s">
        <v>338</v>
      </c>
      <c r="G40" t="s">
        <v>560</v>
      </c>
      <c r="H40" t="s">
        <v>78</v>
      </c>
      <c r="I40" t="s">
        <v>1145</v>
      </c>
      <c r="J40">
        <v>53.963070999999999</v>
      </c>
      <c r="K40">
        <v>-0.83105328999999994</v>
      </c>
      <c r="L40" t="s">
        <v>80</v>
      </c>
      <c r="M40">
        <v>3</v>
      </c>
    </row>
    <row r="41" spans="1:13">
      <c r="A41">
        <v>1560023</v>
      </c>
      <c r="B41" s="76">
        <v>43017.34375</v>
      </c>
      <c r="C41">
        <v>3</v>
      </c>
      <c r="D41" t="s">
        <v>81</v>
      </c>
      <c r="F41" t="s">
        <v>83</v>
      </c>
      <c r="G41" t="s">
        <v>1142</v>
      </c>
      <c r="H41" t="s">
        <v>121</v>
      </c>
      <c r="I41" t="s">
        <v>1143</v>
      </c>
      <c r="J41">
        <v>53.465141000000003</v>
      </c>
      <c r="K41">
        <v>-1.4893316000000001</v>
      </c>
      <c r="L41" t="s">
        <v>80</v>
      </c>
      <c r="M41">
        <v>3</v>
      </c>
    </row>
    <row r="42" spans="1:13">
      <c r="A42">
        <v>1559116</v>
      </c>
      <c r="B42" s="76">
        <v>43011.586805555555</v>
      </c>
      <c r="C42">
        <v>3</v>
      </c>
      <c r="D42" t="s">
        <v>81</v>
      </c>
      <c r="F42" t="s">
        <v>163</v>
      </c>
      <c r="G42" t="s">
        <v>1140</v>
      </c>
      <c r="H42" t="s">
        <v>78</v>
      </c>
      <c r="I42" t="s">
        <v>1141</v>
      </c>
      <c r="J42">
        <v>53.959946000000002</v>
      </c>
      <c r="K42">
        <v>-2.013528</v>
      </c>
      <c r="L42" t="s">
        <v>80</v>
      </c>
      <c r="M42">
        <v>3</v>
      </c>
    </row>
    <row r="43" spans="1:13">
      <c r="A43">
        <v>1558543</v>
      </c>
      <c r="B43" s="76">
        <v>43008.489583333336</v>
      </c>
      <c r="C43">
        <v>3</v>
      </c>
      <c r="D43" t="s">
        <v>89</v>
      </c>
      <c r="E43" t="s">
        <v>1138</v>
      </c>
      <c r="F43" t="s">
        <v>91</v>
      </c>
      <c r="G43" t="s">
        <v>916</v>
      </c>
      <c r="H43" t="s">
        <v>78</v>
      </c>
      <c r="I43" t="s">
        <v>1139</v>
      </c>
      <c r="J43">
        <v>54.142118000000004</v>
      </c>
      <c r="K43">
        <v>-1.5102803</v>
      </c>
      <c r="L43" t="s">
        <v>80</v>
      </c>
      <c r="M43">
        <v>3</v>
      </c>
    </row>
    <row r="44" spans="1:13">
      <c r="A44">
        <v>1558344</v>
      </c>
      <c r="B44" s="76">
        <v>43007.479166666664</v>
      </c>
      <c r="C44">
        <v>3</v>
      </c>
      <c r="D44" t="s">
        <v>74</v>
      </c>
      <c r="E44" t="s">
        <v>319</v>
      </c>
      <c r="F44" t="s">
        <v>148</v>
      </c>
      <c r="G44" t="s">
        <v>320</v>
      </c>
      <c r="H44" t="s">
        <v>121</v>
      </c>
      <c r="I44" t="s">
        <v>1137</v>
      </c>
      <c r="J44">
        <v>53.931849</v>
      </c>
      <c r="K44">
        <v>-1.8124784</v>
      </c>
      <c r="L44" t="s">
        <v>80</v>
      </c>
      <c r="M44">
        <v>3</v>
      </c>
    </row>
    <row r="45" spans="1:13">
      <c r="A45">
        <v>1558196</v>
      </c>
      <c r="B45" s="76">
        <v>43006.496527777781</v>
      </c>
      <c r="C45">
        <v>3</v>
      </c>
      <c r="D45" t="s">
        <v>81</v>
      </c>
      <c r="E45" t="s">
        <v>1134</v>
      </c>
      <c r="F45" t="s">
        <v>171</v>
      </c>
      <c r="G45" t="s">
        <v>1135</v>
      </c>
      <c r="H45" t="s">
        <v>78</v>
      </c>
      <c r="I45" t="s">
        <v>1136</v>
      </c>
      <c r="J45">
        <v>53.597228000000001</v>
      </c>
      <c r="K45">
        <v>-1.4023698</v>
      </c>
      <c r="L45" t="s">
        <v>80</v>
      </c>
      <c r="M45">
        <v>3</v>
      </c>
    </row>
    <row r="46" spans="1:13">
      <c r="A46">
        <v>1557166</v>
      </c>
      <c r="B46" s="76">
        <v>43002.291666666664</v>
      </c>
      <c r="C46">
        <v>3</v>
      </c>
      <c r="D46" t="s">
        <v>81</v>
      </c>
      <c r="E46" t="s">
        <v>1131</v>
      </c>
      <c r="F46" t="s">
        <v>83</v>
      </c>
      <c r="G46" t="s">
        <v>1132</v>
      </c>
      <c r="H46" t="s">
        <v>78</v>
      </c>
      <c r="I46" t="s">
        <v>1133</v>
      </c>
      <c r="J46">
        <v>53.346248000000003</v>
      </c>
      <c r="K46">
        <v>-1.4353251</v>
      </c>
      <c r="L46" t="s">
        <v>80</v>
      </c>
      <c r="M46">
        <v>3</v>
      </c>
    </row>
    <row r="47" spans="1:13">
      <c r="A47">
        <v>1554647</v>
      </c>
      <c r="B47" s="76">
        <v>42989.708333333336</v>
      </c>
      <c r="C47">
        <v>3</v>
      </c>
      <c r="D47" t="s">
        <v>94</v>
      </c>
      <c r="E47" t="s">
        <v>639</v>
      </c>
      <c r="F47" t="s">
        <v>96</v>
      </c>
      <c r="G47" t="s">
        <v>145</v>
      </c>
      <c r="H47" t="s">
        <v>78</v>
      </c>
      <c r="I47" t="s">
        <v>1130</v>
      </c>
      <c r="J47">
        <v>54.116892999999997</v>
      </c>
      <c r="K47">
        <v>-0.14068802999999999</v>
      </c>
      <c r="L47" t="s">
        <v>80</v>
      </c>
      <c r="M47">
        <v>3</v>
      </c>
    </row>
    <row r="48" spans="1:13">
      <c r="A48">
        <v>1554511</v>
      </c>
      <c r="B48" s="76">
        <v>42982.451388888891</v>
      </c>
      <c r="C48">
        <v>3</v>
      </c>
      <c r="D48" t="s">
        <v>81</v>
      </c>
      <c r="E48" t="s">
        <v>1127</v>
      </c>
      <c r="F48" t="s">
        <v>104</v>
      </c>
      <c r="G48" t="s">
        <v>1128</v>
      </c>
      <c r="H48" t="s">
        <v>78</v>
      </c>
      <c r="I48" t="s">
        <v>1129</v>
      </c>
      <c r="J48">
        <v>53.702218999999999</v>
      </c>
      <c r="K48">
        <v>-1.5243359999999999</v>
      </c>
      <c r="L48" t="s">
        <v>80</v>
      </c>
      <c r="M48">
        <v>3</v>
      </c>
    </row>
    <row r="49" spans="1:13">
      <c r="A49">
        <v>1554171</v>
      </c>
      <c r="B49" s="76">
        <v>42986.75</v>
      </c>
      <c r="C49">
        <v>3</v>
      </c>
      <c r="D49" t="s">
        <v>81</v>
      </c>
      <c r="E49" t="s">
        <v>1125</v>
      </c>
      <c r="F49" t="s">
        <v>104</v>
      </c>
      <c r="G49" t="s">
        <v>989</v>
      </c>
      <c r="H49" t="s">
        <v>78</v>
      </c>
      <c r="I49" t="s">
        <v>1126</v>
      </c>
      <c r="J49">
        <v>53.313656999999999</v>
      </c>
      <c r="K49">
        <v>-1.5501278999999999</v>
      </c>
      <c r="L49" t="s">
        <v>80</v>
      </c>
      <c r="M49">
        <v>3</v>
      </c>
    </row>
    <row r="50" spans="1:13">
      <c r="A50">
        <v>1553949</v>
      </c>
      <c r="B50" s="76">
        <v>42986.294444444444</v>
      </c>
      <c r="C50">
        <v>3</v>
      </c>
      <c r="D50" t="s">
        <v>74</v>
      </c>
      <c r="E50" t="s">
        <v>1123</v>
      </c>
      <c r="F50" t="s">
        <v>87</v>
      </c>
      <c r="G50" t="s">
        <v>631</v>
      </c>
      <c r="H50" t="s">
        <v>78</v>
      </c>
      <c r="I50" t="s">
        <v>1124</v>
      </c>
      <c r="J50">
        <v>54.466411999999998</v>
      </c>
      <c r="K50">
        <v>-0.60398220000000002</v>
      </c>
      <c r="L50" t="s">
        <v>80</v>
      </c>
      <c r="M50">
        <v>3</v>
      </c>
    </row>
    <row r="51" spans="1:13">
      <c r="A51">
        <v>1553586</v>
      </c>
      <c r="B51" s="76">
        <v>42984.510416666664</v>
      </c>
      <c r="C51">
        <v>3</v>
      </c>
      <c r="D51" t="s">
        <v>94</v>
      </c>
      <c r="E51" t="s">
        <v>733</v>
      </c>
      <c r="F51" t="s">
        <v>96</v>
      </c>
      <c r="G51" t="s">
        <v>734</v>
      </c>
      <c r="H51" t="s">
        <v>78</v>
      </c>
      <c r="I51" t="s">
        <v>1122</v>
      </c>
      <c r="J51">
        <v>53.853893999999997</v>
      </c>
      <c r="K51">
        <v>-1.4709314</v>
      </c>
      <c r="L51" t="s">
        <v>80</v>
      </c>
      <c r="M51">
        <v>3</v>
      </c>
    </row>
    <row r="52" spans="1:13">
      <c r="A52">
        <v>1553113</v>
      </c>
      <c r="B52" s="76">
        <v>42982.645833333336</v>
      </c>
      <c r="C52">
        <v>3</v>
      </c>
      <c r="D52" t="s">
        <v>74</v>
      </c>
      <c r="E52" t="s">
        <v>1119</v>
      </c>
      <c r="F52" t="s">
        <v>236</v>
      </c>
      <c r="G52" t="s">
        <v>1120</v>
      </c>
      <c r="H52" t="s">
        <v>78</v>
      </c>
      <c r="I52" t="s">
        <v>1121</v>
      </c>
      <c r="J52">
        <v>54.308681</v>
      </c>
      <c r="K52">
        <v>-1.3968784000000001</v>
      </c>
      <c r="L52" t="s">
        <v>80</v>
      </c>
      <c r="M52">
        <v>3</v>
      </c>
    </row>
    <row r="53" spans="1:13">
      <c r="A53">
        <v>1552834</v>
      </c>
      <c r="B53" s="76">
        <v>42981.354166666664</v>
      </c>
      <c r="C53">
        <v>3</v>
      </c>
      <c r="D53" t="s">
        <v>74</v>
      </c>
      <c r="E53" t="s">
        <v>188</v>
      </c>
      <c r="F53" t="s">
        <v>331</v>
      </c>
      <c r="G53" t="s">
        <v>189</v>
      </c>
      <c r="H53" t="s">
        <v>78</v>
      </c>
      <c r="I53" t="s">
        <v>1118</v>
      </c>
      <c r="J53">
        <v>53.997157999999999</v>
      </c>
      <c r="K53">
        <v>-0.43055722000000002</v>
      </c>
      <c r="L53" t="s">
        <v>80</v>
      </c>
      <c r="M53">
        <v>3</v>
      </c>
    </row>
    <row r="54" spans="1:13">
      <c r="A54">
        <v>1552789</v>
      </c>
      <c r="B54" s="76">
        <v>42980.756944444445</v>
      </c>
      <c r="C54">
        <v>3</v>
      </c>
      <c r="D54" t="s">
        <v>74</v>
      </c>
      <c r="E54" t="s">
        <v>262</v>
      </c>
      <c r="F54" t="s">
        <v>226</v>
      </c>
      <c r="G54" t="s">
        <v>263</v>
      </c>
      <c r="H54" t="s">
        <v>78</v>
      </c>
      <c r="I54" t="s">
        <v>527</v>
      </c>
      <c r="J54">
        <v>53.839450999999997</v>
      </c>
      <c r="K54">
        <v>-0.39329695999999997</v>
      </c>
      <c r="L54" t="s">
        <v>80</v>
      </c>
      <c r="M54">
        <v>3</v>
      </c>
    </row>
    <row r="55" spans="1:13">
      <c r="A55">
        <v>1552054</v>
      </c>
      <c r="B55" s="76">
        <v>42978.395833333336</v>
      </c>
      <c r="C55">
        <v>3</v>
      </c>
      <c r="D55" t="s">
        <v>94</v>
      </c>
      <c r="E55" t="s">
        <v>218</v>
      </c>
      <c r="F55" t="s">
        <v>96</v>
      </c>
      <c r="G55" t="s">
        <v>977</v>
      </c>
      <c r="H55" t="s">
        <v>121</v>
      </c>
      <c r="I55" t="s">
        <v>1117</v>
      </c>
      <c r="J55">
        <v>53.838833999999999</v>
      </c>
      <c r="K55">
        <v>-1.7665441</v>
      </c>
      <c r="L55" t="s">
        <v>80</v>
      </c>
      <c r="M55">
        <v>3</v>
      </c>
    </row>
    <row r="56" spans="1:13">
      <c r="A56">
        <v>1551140</v>
      </c>
      <c r="B56" s="76">
        <v>42974.643055555556</v>
      </c>
      <c r="C56">
        <v>3</v>
      </c>
      <c r="D56" t="s">
        <v>89</v>
      </c>
      <c r="E56" t="s">
        <v>1114</v>
      </c>
      <c r="F56" t="s">
        <v>91</v>
      </c>
      <c r="G56" t="s">
        <v>1115</v>
      </c>
      <c r="H56" t="s">
        <v>78</v>
      </c>
      <c r="I56" t="s">
        <v>1116</v>
      </c>
      <c r="J56">
        <v>54.089280000000002</v>
      </c>
      <c r="K56">
        <v>-0.18076054999999999</v>
      </c>
      <c r="L56" t="s">
        <v>80</v>
      </c>
      <c r="M56">
        <v>3</v>
      </c>
    </row>
    <row r="57" spans="1:13">
      <c r="A57">
        <v>1550734</v>
      </c>
      <c r="B57" s="76">
        <v>42972.430555555555</v>
      </c>
      <c r="C57">
        <v>3</v>
      </c>
      <c r="D57" t="s">
        <v>255</v>
      </c>
      <c r="E57" t="s">
        <v>1111</v>
      </c>
      <c r="F57" t="s">
        <v>461</v>
      </c>
      <c r="G57" t="s">
        <v>1112</v>
      </c>
      <c r="H57" t="s">
        <v>78</v>
      </c>
      <c r="I57" t="s">
        <v>1113</v>
      </c>
      <c r="J57">
        <v>53.974142999999998</v>
      </c>
      <c r="K57">
        <v>-1.1940660999999999</v>
      </c>
      <c r="L57" t="s">
        <v>80</v>
      </c>
      <c r="M57">
        <v>3</v>
      </c>
    </row>
    <row r="58" spans="1:13">
      <c r="A58">
        <v>1550515</v>
      </c>
      <c r="B58" s="76">
        <v>42971.625</v>
      </c>
      <c r="C58">
        <v>3</v>
      </c>
      <c r="D58" t="s">
        <v>94</v>
      </c>
      <c r="E58" t="s">
        <v>1008</v>
      </c>
      <c r="F58" t="s">
        <v>1110</v>
      </c>
      <c r="G58" t="s">
        <v>512</v>
      </c>
      <c r="H58" t="s">
        <v>237</v>
      </c>
      <c r="I58" t="s">
        <v>1009</v>
      </c>
      <c r="J58">
        <v>53.242528</v>
      </c>
      <c r="K58">
        <v>-1.3831952000000001</v>
      </c>
      <c r="L58" t="s">
        <v>80</v>
      </c>
      <c r="M58">
        <v>3</v>
      </c>
    </row>
    <row r="59" spans="1:13">
      <c r="A59">
        <v>1550454</v>
      </c>
      <c r="B59" s="76">
        <v>42971.352777777778</v>
      </c>
      <c r="C59">
        <v>3</v>
      </c>
      <c r="D59" t="s">
        <v>89</v>
      </c>
      <c r="E59" t="s">
        <v>1107</v>
      </c>
      <c r="F59" t="s">
        <v>91</v>
      </c>
      <c r="G59" t="s">
        <v>1108</v>
      </c>
      <c r="H59" t="s">
        <v>78</v>
      </c>
      <c r="I59" t="s">
        <v>1109</v>
      </c>
      <c r="J59">
        <v>54.042298000000002</v>
      </c>
      <c r="K59">
        <v>-1.314459</v>
      </c>
      <c r="L59" t="s">
        <v>80</v>
      </c>
      <c r="M59">
        <v>3</v>
      </c>
    </row>
    <row r="60" spans="1:13">
      <c r="A60">
        <v>1550226</v>
      </c>
      <c r="B60" s="76">
        <v>42969.829861111109</v>
      </c>
      <c r="C60">
        <v>3</v>
      </c>
      <c r="D60" t="s">
        <v>74</v>
      </c>
      <c r="E60" t="s">
        <v>607</v>
      </c>
      <c r="F60" t="s">
        <v>395</v>
      </c>
      <c r="G60" t="s">
        <v>608</v>
      </c>
      <c r="H60" t="s">
        <v>78</v>
      </c>
      <c r="I60" t="s">
        <v>1106</v>
      </c>
      <c r="J60">
        <v>53.935644000000003</v>
      </c>
      <c r="K60">
        <v>-0.45586912000000002</v>
      </c>
      <c r="L60" t="s">
        <v>80</v>
      </c>
      <c r="M60">
        <v>3</v>
      </c>
    </row>
    <row r="61" spans="1:13">
      <c r="A61">
        <v>1550191</v>
      </c>
      <c r="B61" s="76">
        <v>42970.663194444445</v>
      </c>
      <c r="C61">
        <v>3</v>
      </c>
      <c r="D61" t="s">
        <v>74</v>
      </c>
      <c r="E61" t="s">
        <v>447</v>
      </c>
      <c r="F61" t="s">
        <v>671</v>
      </c>
      <c r="G61" t="s">
        <v>1104</v>
      </c>
      <c r="H61" t="s">
        <v>121</v>
      </c>
      <c r="I61" t="s">
        <v>1105</v>
      </c>
      <c r="J61">
        <v>54.245589000000002</v>
      </c>
      <c r="K61">
        <v>-0.79683861</v>
      </c>
      <c r="L61" t="s">
        <v>80</v>
      </c>
      <c r="M61">
        <v>3</v>
      </c>
    </row>
    <row r="62" spans="1:13">
      <c r="A62">
        <v>1550076</v>
      </c>
      <c r="B62" s="76">
        <v>42955.430555555555</v>
      </c>
      <c r="C62">
        <v>3</v>
      </c>
      <c r="D62" t="s">
        <v>89</v>
      </c>
      <c r="E62" t="s">
        <v>166</v>
      </c>
      <c r="F62" t="s">
        <v>152</v>
      </c>
      <c r="G62" t="s">
        <v>168</v>
      </c>
      <c r="H62" t="s">
        <v>78</v>
      </c>
      <c r="I62" t="s">
        <v>1103</v>
      </c>
      <c r="J62">
        <v>54.223398000000003</v>
      </c>
      <c r="K62">
        <v>-0.58274221000000004</v>
      </c>
      <c r="L62" t="s">
        <v>80</v>
      </c>
      <c r="M62">
        <v>3</v>
      </c>
    </row>
    <row r="63" spans="1:13">
      <c r="A63">
        <v>1549684</v>
      </c>
      <c r="B63" s="76">
        <v>42964.229166666664</v>
      </c>
      <c r="C63">
        <v>3</v>
      </c>
      <c r="D63" t="s">
        <v>89</v>
      </c>
      <c r="E63" t="s">
        <v>166</v>
      </c>
      <c r="F63" t="s">
        <v>152</v>
      </c>
      <c r="G63" t="s">
        <v>168</v>
      </c>
      <c r="H63" t="s">
        <v>78</v>
      </c>
      <c r="I63" t="s">
        <v>169</v>
      </c>
      <c r="J63">
        <v>54.223216999999998</v>
      </c>
      <c r="K63">
        <v>-0.58259503999999995</v>
      </c>
      <c r="L63" t="s">
        <v>80</v>
      </c>
      <c r="M63">
        <v>3</v>
      </c>
    </row>
    <row r="64" spans="1:13">
      <c r="A64">
        <v>1549251</v>
      </c>
      <c r="B64" s="76">
        <v>42967.416666666664</v>
      </c>
      <c r="C64">
        <v>3</v>
      </c>
      <c r="D64" t="s">
        <v>94</v>
      </c>
      <c r="E64" t="s">
        <v>1008</v>
      </c>
      <c r="F64" t="s">
        <v>96</v>
      </c>
      <c r="G64" t="s">
        <v>512</v>
      </c>
      <c r="H64" t="s">
        <v>78</v>
      </c>
      <c r="I64" t="s">
        <v>1102</v>
      </c>
      <c r="J64">
        <v>53.242452</v>
      </c>
      <c r="K64">
        <v>-1.3858935999999999</v>
      </c>
      <c r="L64" t="s">
        <v>80</v>
      </c>
      <c r="M64">
        <v>3</v>
      </c>
    </row>
    <row r="65" spans="1:13">
      <c r="A65">
        <v>1549032</v>
      </c>
      <c r="B65" s="76">
        <v>42965.5</v>
      </c>
      <c r="C65">
        <v>3</v>
      </c>
      <c r="D65" t="s">
        <v>143</v>
      </c>
      <c r="E65" t="s">
        <v>1099</v>
      </c>
      <c r="F65" t="s">
        <v>144</v>
      </c>
      <c r="G65" t="s">
        <v>1100</v>
      </c>
      <c r="H65" t="s">
        <v>78</v>
      </c>
      <c r="I65" t="s">
        <v>1101</v>
      </c>
      <c r="J65">
        <v>54.081443</v>
      </c>
      <c r="K65">
        <v>-1.2618438999999999</v>
      </c>
      <c r="L65" t="s">
        <v>80</v>
      </c>
      <c r="M65">
        <v>3</v>
      </c>
    </row>
    <row r="66" spans="1:13">
      <c r="A66">
        <v>1548986</v>
      </c>
      <c r="B66" s="76">
        <v>42965.565972222219</v>
      </c>
      <c r="C66">
        <v>3</v>
      </c>
      <c r="D66" t="s">
        <v>74</v>
      </c>
      <c r="E66" t="s">
        <v>1096</v>
      </c>
      <c r="F66" t="s">
        <v>671</v>
      </c>
      <c r="G66" t="s">
        <v>1097</v>
      </c>
      <c r="H66" t="s">
        <v>78</v>
      </c>
      <c r="I66" t="s">
        <v>1098</v>
      </c>
      <c r="J66">
        <v>53.993265999999998</v>
      </c>
      <c r="K66">
        <v>-1.2754538</v>
      </c>
      <c r="L66" t="s">
        <v>80</v>
      </c>
      <c r="M66">
        <v>3</v>
      </c>
    </row>
    <row r="67" spans="1:13">
      <c r="A67">
        <v>1547967</v>
      </c>
      <c r="B67" s="76">
        <v>42961.666666666664</v>
      </c>
      <c r="C67">
        <v>3</v>
      </c>
      <c r="D67" t="s">
        <v>229</v>
      </c>
      <c r="E67" t="s">
        <v>1093</v>
      </c>
      <c r="F67" t="s">
        <v>1094</v>
      </c>
      <c r="G67" t="s">
        <v>634</v>
      </c>
      <c r="H67" t="s">
        <v>78</v>
      </c>
      <c r="I67" t="s">
        <v>1095</v>
      </c>
      <c r="J67">
        <v>54.058162000000003</v>
      </c>
      <c r="K67">
        <v>-1.4452725</v>
      </c>
      <c r="L67" t="s">
        <v>80</v>
      </c>
      <c r="M67">
        <v>3</v>
      </c>
    </row>
    <row r="68" spans="1:13">
      <c r="A68">
        <v>1547926</v>
      </c>
      <c r="B68" s="76">
        <v>42888.992361111108</v>
      </c>
      <c r="C68">
        <v>3</v>
      </c>
      <c r="D68" t="s">
        <v>89</v>
      </c>
      <c r="E68" t="s">
        <v>110</v>
      </c>
      <c r="F68" t="s">
        <v>270</v>
      </c>
      <c r="G68" t="s">
        <v>530</v>
      </c>
      <c r="H68" t="s">
        <v>78</v>
      </c>
      <c r="I68" t="s">
        <v>1017</v>
      </c>
      <c r="J68">
        <v>54.306699999999999</v>
      </c>
      <c r="K68">
        <v>-0.40835207000000001</v>
      </c>
      <c r="L68" t="s">
        <v>80</v>
      </c>
      <c r="M68">
        <v>3</v>
      </c>
    </row>
    <row r="69" spans="1:13">
      <c r="A69">
        <v>1546881</v>
      </c>
      <c r="B69" s="76">
        <v>42957.375</v>
      </c>
      <c r="C69">
        <v>3</v>
      </c>
      <c r="D69" t="s">
        <v>81</v>
      </c>
      <c r="E69" t="s">
        <v>1090</v>
      </c>
      <c r="F69" t="s">
        <v>104</v>
      </c>
      <c r="G69" t="s">
        <v>1091</v>
      </c>
      <c r="H69" t="s">
        <v>78</v>
      </c>
      <c r="I69" t="s">
        <v>1092</v>
      </c>
      <c r="J69">
        <v>53.739092999999997</v>
      </c>
      <c r="K69">
        <v>-1.2922631</v>
      </c>
      <c r="L69" t="s">
        <v>80</v>
      </c>
      <c r="M69">
        <v>3</v>
      </c>
    </row>
    <row r="70" spans="1:13">
      <c r="A70">
        <v>1546872</v>
      </c>
      <c r="B70" s="76">
        <v>42957.378472222219</v>
      </c>
      <c r="C70">
        <v>3</v>
      </c>
      <c r="D70" t="s">
        <v>255</v>
      </c>
      <c r="E70" t="s">
        <v>1087</v>
      </c>
      <c r="F70" t="s">
        <v>461</v>
      </c>
      <c r="G70" t="s">
        <v>1088</v>
      </c>
      <c r="H70" t="s">
        <v>78</v>
      </c>
      <c r="I70" t="s">
        <v>1089</v>
      </c>
      <c r="J70">
        <v>53.351990999999998</v>
      </c>
      <c r="K70">
        <v>-1.3792131000000001</v>
      </c>
      <c r="L70" t="s">
        <v>80</v>
      </c>
      <c r="M70">
        <v>3</v>
      </c>
    </row>
    <row r="71" spans="1:13">
      <c r="A71">
        <v>1546703</v>
      </c>
      <c r="B71" s="76">
        <v>42956.541666666664</v>
      </c>
      <c r="C71">
        <v>3</v>
      </c>
      <c r="D71" t="s">
        <v>81</v>
      </c>
      <c r="E71" t="s">
        <v>1084</v>
      </c>
      <c r="F71" t="s">
        <v>104</v>
      </c>
      <c r="G71" t="s">
        <v>1085</v>
      </c>
      <c r="H71" t="s">
        <v>78</v>
      </c>
      <c r="I71" t="s">
        <v>1086</v>
      </c>
      <c r="J71">
        <v>53.828504000000002</v>
      </c>
      <c r="K71">
        <v>-1.4815825</v>
      </c>
      <c r="L71" t="s">
        <v>80</v>
      </c>
      <c r="M71">
        <v>3</v>
      </c>
    </row>
    <row r="72" spans="1:13">
      <c r="A72">
        <v>1546641</v>
      </c>
      <c r="B72" s="76">
        <v>42956.541666666664</v>
      </c>
      <c r="C72">
        <v>3</v>
      </c>
      <c r="D72" t="s">
        <v>143</v>
      </c>
      <c r="E72" t="s">
        <v>1082</v>
      </c>
      <c r="F72" t="s">
        <v>107</v>
      </c>
      <c r="G72" t="s">
        <v>739</v>
      </c>
      <c r="H72" t="s">
        <v>237</v>
      </c>
      <c r="I72" t="s">
        <v>1083</v>
      </c>
      <c r="J72">
        <v>53.714250999999997</v>
      </c>
      <c r="K72">
        <v>-0.11106062999999999</v>
      </c>
      <c r="L72" t="s">
        <v>80</v>
      </c>
      <c r="M72">
        <v>3</v>
      </c>
    </row>
    <row r="73" spans="1:13">
      <c r="A73">
        <v>1546097</v>
      </c>
      <c r="B73" s="76">
        <v>42949.40625</v>
      </c>
      <c r="C73">
        <v>3</v>
      </c>
      <c r="D73" t="s">
        <v>81</v>
      </c>
      <c r="E73" t="s">
        <v>868</v>
      </c>
      <c r="F73" t="s">
        <v>83</v>
      </c>
      <c r="G73" t="s">
        <v>1080</v>
      </c>
      <c r="H73" t="s">
        <v>78</v>
      </c>
      <c r="I73" t="s">
        <v>1081</v>
      </c>
      <c r="J73">
        <v>53.927729999999997</v>
      </c>
      <c r="K73">
        <v>-1.8231571</v>
      </c>
      <c r="L73" t="s">
        <v>80</v>
      </c>
      <c r="M73">
        <v>3</v>
      </c>
    </row>
    <row r="74" spans="1:13">
      <c r="A74">
        <v>1545951</v>
      </c>
      <c r="B74" s="76">
        <v>42954.294444444444</v>
      </c>
      <c r="C74">
        <v>3</v>
      </c>
      <c r="D74" t="s">
        <v>89</v>
      </c>
      <c r="E74" t="s">
        <v>166</v>
      </c>
      <c r="F74" t="s">
        <v>152</v>
      </c>
      <c r="G74" t="s">
        <v>168</v>
      </c>
      <c r="H74" t="s">
        <v>78</v>
      </c>
      <c r="I74" t="s">
        <v>169</v>
      </c>
      <c r="J74">
        <v>54.223216999999998</v>
      </c>
      <c r="K74">
        <v>-0.58259503999999995</v>
      </c>
      <c r="L74" t="s">
        <v>80</v>
      </c>
      <c r="M74">
        <v>3</v>
      </c>
    </row>
    <row r="75" spans="1:13">
      <c r="A75">
        <v>1545727</v>
      </c>
      <c r="B75" s="76">
        <v>42952.416666666664</v>
      </c>
      <c r="C75">
        <v>3</v>
      </c>
      <c r="D75" t="s">
        <v>81</v>
      </c>
      <c r="E75" t="s">
        <v>1077</v>
      </c>
      <c r="F75" t="s">
        <v>83</v>
      </c>
      <c r="G75" t="s">
        <v>1078</v>
      </c>
      <c r="H75" t="s">
        <v>78</v>
      </c>
      <c r="I75" t="s">
        <v>1079</v>
      </c>
      <c r="J75">
        <v>53.436850999999997</v>
      </c>
      <c r="K75">
        <v>-1.5396463</v>
      </c>
      <c r="L75" t="s">
        <v>80</v>
      </c>
      <c r="M75">
        <v>3</v>
      </c>
    </row>
    <row r="76" spans="1:13">
      <c r="A76">
        <v>1545609</v>
      </c>
      <c r="B76" s="76">
        <v>42950.545138888891</v>
      </c>
      <c r="C76">
        <v>3</v>
      </c>
      <c r="D76" t="s">
        <v>81</v>
      </c>
      <c r="F76" t="s">
        <v>171</v>
      </c>
      <c r="G76" t="s">
        <v>631</v>
      </c>
      <c r="H76" t="s">
        <v>78</v>
      </c>
      <c r="I76" t="s">
        <v>1076</v>
      </c>
      <c r="J76">
        <v>54.489066999999999</v>
      </c>
      <c r="K76">
        <v>-0.61231902000000005</v>
      </c>
      <c r="L76" t="s">
        <v>80</v>
      </c>
      <c r="M76">
        <v>3</v>
      </c>
    </row>
    <row r="77" spans="1:13">
      <c r="A77">
        <v>1544893</v>
      </c>
      <c r="B77" s="76">
        <v>42948.697916666664</v>
      </c>
      <c r="C77">
        <v>3</v>
      </c>
      <c r="D77" t="s">
        <v>81</v>
      </c>
      <c r="E77" t="s">
        <v>1073</v>
      </c>
      <c r="F77" t="s">
        <v>119</v>
      </c>
      <c r="G77" t="s">
        <v>1074</v>
      </c>
      <c r="H77" t="s">
        <v>78</v>
      </c>
      <c r="I77" t="s">
        <v>1075</v>
      </c>
      <c r="J77">
        <v>54.034855999999998</v>
      </c>
      <c r="K77">
        <v>-1.5703232</v>
      </c>
      <c r="L77" t="s">
        <v>80</v>
      </c>
      <c r="M77">
        <v>3</v>
      </c>
    </row>
    <row r="78" spans="1:13">
      <c r="A78">
        <v>1544070</v>
      </c>
      <c r="B78" s="76">
        <v>42944.583333333336</v>
      </c>
      <c r="C78">
        <v>3</v>
      </c>
      <c r="D78" t="s">
        <v>81</v>
      </c>
      <c r="E78" t="s">
        <v>1070</v>
      </c>
      <c r="F78" t="s">
        <v>1049</v>
      </c>
      <c r="G78" t="s">
        <v>1071</v>
      </c>
      <c r="H78" t="s">
        <v>78</v>
      </c>
      <c r="I78" t="s">
        <v>1072</v>
      </c>
      <c r="J78">
        <v>53.703313000000001</v>
      </c>
      <c r="K78">
        <v>-1.9168016999999999</v>
      </c>
      <c r="L78" t="s">
        <v>80</v>
      </c>
      <c r="M78">
        <v>3</v>
      </c>
    </row>
    <row r="79" spans="1:13">
      <c r="A79">
        <v>1543409</v>
      </c>
      <c r="B79" s="76">
        <v>42942.552083333336</v>
      </c>
      <c r="C79">
        <v>3</v>
      </c>
      <c r="D79" t="s">
        <v>74</v>
      </c>
      <c r="E79" t="s">
        <v>1067</v>
      </c>
      <c r="F79" t="s">
        <v>647</v>
      </c>
      <c r="G79" t="s">
        <v>1068</v>
      </c>
      <c r="H79" t="s">
        <v>237</v>
      </c>
      <c r="I79" t="s">
        <v>1069</v>
      </c>
      <c r="J79">
        <v>53.979149999999997</v>
      </c>
      <c r="K79">
        <v>-2.0847405000000001</v>
      </c>
      <c r="L79" t="s">
        <v>80</v>
      </c>
      <c r="M79">
        <v>3</v>
      </c>
    </row>
    <row r="80" spans="1:13">
      <c r="A80">
        <v>1543186</v>
      </c>
      <c r="B80" s="76">
        <v>42941.425000000003</v>
      </c>
      <c r="C80">
        <v>3</v>
      </c>
      <c r="D80" t="s">
        <v>74</v>
      </c>
      <c r="E80" t="s">
        <v>1064</v>
      </c>
      <c r="F80" t="s">
        <v>148</v>
      </c>
      <c r="G80" t="s">
        <v>1065</v>
      </c>
      <c r="H80" t="s">
        <v>121</v>
      </c>
      <c r="I80" t="s">
        <v>1066</v>
      </c>
      <c r="J80">
        <v>53.732075999999999</v>
      </c>
      <c r="K80">
        <v>-0.62827434999999998</v>
      </c>
      <c r="L80" t="s">
        <v>80</v>
      </c>
      <c r="M80">
        <v>3</v>
      </c>
    </row>
    <row r="81" spans="1:13">
      <c r="A81">
        <v>1542660</v>
      </c>
      <c r="B81" s="76">
        <v>42939.916666666664</v>
      </c>
      <c r="C81">
        <v>3</v>
      </c>
      <c r="D81" t="s">
        <v>94</v>
      </c>
      <c r="E81" t="s">
        <v>1008</v>
      </c>
      <c r="F81" t="s">
        <v>96</v>
      </c>
      <c r="G81" t="s">
        <v>512</v>
      </c>
      <c r="H81" t="s">
        <v>78</v>
      </c>
      <c r="I81" t="s">
        <v>1009</v>
      </c>
      <c r="J81">
        <v>53.242528</v>
      </c>
      <c r="K81">
        <v>-1.3831952000000001</v>
      </c>
      <c r="L81" t="s">
        <v>80</v>
      </c>
      <c r="M81">
        <v>3</v>
      </c>
    </row>
    <row r="82" spans="1:13">
      <c r="A82">
        <v>1542086</v>
      </c>
      <c r="B82" s="76">
        <v>42936.9375</v>
      </c>
      <c r="C82">
        <v>3</v>
      </c>
      <c r="D82" t="s">
        <v>89</v>
      </c>
      <c r="E82" t="s">
        <v>724</v>
      </c>
      <c r="F82" t="s">
        <v>270</v>
      </c>
      <c r="G82" t="s">
        <v>475</v>
      </c>
      <c r="H82" t="s">
        <v>78</v>
      </c>
      <c r="I82" t="s">
        <v>1063</v>
      </c>
      <c r="J82">
        <v>53.708866</v>
      </c>
      <c r="K82">
        <v>-1.8923998</v>
      </c>
      <c r="L82" t="s">
        <v>80</v>
      </c>
      <c r="M82">
        <v>3</v>
      </c>
    </row>
    <row r="83" spans="1:13">
      <c r="A83">
        <v>1542024</v>
      </c>
      <c r="B83" s="76">
        <v>42936.5625</v>
      </c>
      <c r="C83">
        <v>3</v>
      </c>
      <c r="D83" t="s">
        <v>89</v>
      </c>
      <c r="E83" t="s">
        <v>1061</v>
      </c>
      <c r="F83" t="s">
        <v>152</v>
      </c>
      <c r="G83" t="s">
        <v>863</v>
      </c>
      <c r="H83" t="s">
        <v>78</v>
      </c>
      <c r="I83" t="s">
        <v>1062</v>
      </c>
      <c r="J83">
        <v>54.050159999999998</v>
      </c>
      <c r="K83">
        <v>-1.3219666000000001</v>
      </c>
      <c r="L83" t="s">
        <v>80</v>
      </c>
      <c r="M83">
        <v>3</v>
      </c>
    </row>
    <row r="84" spans="1:13">
      <c r="A84">
        <v>1541144</v>
      </c>
      <c r="B84" s="76">
        <v>42934.510416666664</v>
      </c>
      <c r="C84">
        <v>3</v>
      </c>
      <c r="D84" t="s">
        <v>81</v>
      </c>
      <c r="E84" t="s">
        <v>1058</v>
      </c>
      <c r="F84" t="s">
        <v>163</v>
      </c>
      <c r="G84" t="s">
        <v>1059</v>
      </c>
      <c r="H84" t="s">
        <v>121</v>
      </c>
      <c r="I84" t="s">
        <v>1060</v>
      </c>
      <c r="J84">
        <v>53.982641000000001</v>
      </c>
      <c r="K84">
        <v>-1.5237411000000001</v>
      </c>
      <c r="L84" t="s">
        <v>80</v>
      </c>
      <c r="M84">
        <v>3</v>
      </c>
    </row>
    <row r="85" spans="1:13">
      <c r="A85">
        <v>1540894</v>
      </c>
      <c r="B85" s="76">
        <v>42934.416666666664</v>
      </c>
      <c r="C85">
        <v>3</v>
      </c>
      <c r="D85" t="s">
        <v>309</v>
      </c>
      <c r="E85" t="s">
        <v>391</v>
      </c>
      <c r="F85" t="s">
        <v>1049</v>
      </c>
      <c r="G85" t="s">
        <v>153</v>
      </c>
      <c r="H85" t="s">
        <v>121</v>
      </c>
      <c r="I85" t="s">
        <v>570</v>
      </c>
      <c r="J85">
        <v>54.003869000000002</v>
      </c>
      <c r="K85">
        <v>-1.5514186999999999</v>
      </c>
      <c r="L85" t="s">
        <v>80</v>
      </c>
      <c r="M85">
        <v>3</v>
      </c>
    </row>
    <row r="86" spans="1:13">
      <c r="A86">
        <v>1540384</v>
      </c>
      <c r="B86" s="76">
        <v>42932.25</v>
      </c>
      <c r="C86">
        <v>3</v>
      </c>
      <c r="D86" t="s">
        <v>94</v>
      </c>
      <c r="E86" t="s">
        <v>1055</v>
      </c>
      <c r="F86" t="s">
        <v>96</v>
      </c>
      <c r="G86" t="s">
        <v>1056</v>
      </c>
      <c r="H86" t="s">
        <v>78</v>
      </c>
      <c r="I86" t="s">
        <v>1057</v>
      </c>
      <c r="J86">
        <v>54.228051000000001</v>
      </c>
      <c r="K86">
        <v>-0.34817409999999999</v>
      </c>
      <c r="L86" t="s">
        <v>80</v>
      </c>
      <c r="M86">
        <v>3</v>
      </c>
    </row>
    <row r="87" spans="1:13">
      <c r="A87">
        <v>1539453</v>
      </c>
      <c r="B87" s="76">
        <v>42929.427083333336</v>
      </c>
      <c r="C87">
        <v>3</v>
      </c>
      <c r="D87" t="s">
        <v>255</v>
      </c>
      <c r="E87" t="s">
        <v>1052</v>
      </c>
      <c r="F87" t="s">
        <v>256</v>
      </c>
      <c r="G87" t="s">
        <v>1053</v>
      </c>
      <c r="H87" t="s">
        <v>121</v>
      </c>
      <c r="I87" t="s">
        <v>1054</v>
      </c>
      <c r="J87">
        <v>53.862703000000003</v>
      </c>
      <c r="K87">
        <v>-0.67008080000000003</v>
      </c>
      <c r="L87" t="s">
        <v>80</v>
      </c>
      <c r="M87">
        <v>3</v>
      </c>
    </row>
    <row r="88" spans="1:13">
      <c r="A88">
        <v>1539091</v>
      </c>
      <c r="B88" s="76">
        <v>42927.600694444445</v>
      </c>
      <c r="C88">
        <v>3</v>
      </c>
      <c r="D88" t="s">
        <v>309</v>
      </c>
      <c r="E88" t="s">
        <v>1048</v>
      </c>
      <c r="F88" t="s">
        <v>1049</v>
      </c>
      <c r="G88" t="s">
        <v>1050</v>
      </c>
      <c r="H88" t="s">
        <v>121</v>
      </c>
      <c r="I88" t="s">
        <v>1051</v>
      </c>
      <c r="J88">
        <v>53.948680000000003</v>
      </c>
      <c r="K88">
        <v>-1.1136486999999999</v>
      </c>
      <c r="L88" t="s">
        <v>80</v>
      </c>
      <c r="M88">
        <v>3</v>
      </c>
    </row>
    <row r="89" spans="1:13">
      <c r="A89">
        <v>1539088</v>
      </c>
      <c r="B89" s="76">
        <v>42927.695833333331</v>
      </c>
      <c r="C89">
        <v>3</v>
      </c>
      <c r="D89" t="s">
        <v>74</v>
      </c>
      <c r="E89" t="s">
        <v>636</v>
      </c>
      <c r="F89" t="s">
        <v>351</v>
      </c>
      <c r="G89" t="s">
        <v>637</v>
      </c>
      <c r="H89" t="s">
        <v>78</v>
      </c>
      <c r="I89" t="s">
        <v>1047</v>
      </c>
      <c r="J89">
        <v>53.678983000000002</v>
      </c>
      <c r="K89">
        <v>-1.4705509999999999</v>
      </c>
      <c r="L89" t="s">
        <v>80</v>
      </c>
      <c r="M89">
        <v>3</v>
      </c>
    </row>
    <row r="90" spans="1:13">
      <c r="A90">
        <v>1538216</v>
      </c>
      <c r="B90" s="76">
        <v>42926.40625</v>
      </c>
      <c r="C90">
        <v>3</v>
      </c>
      <c r="D90" t="s">
        <v>74</v>
      </c>
      <c r="E90" t="s">
        <v>826</v>
      </c>
      <c r="F90" t="s">
        <v>87</v>
      </c>
      <c r="G90" t="s">
        <v>827</v>
      </c>
      <c r="H90" t="s">
        <v>78</v>
      </c>
      <c r="I90" t="s">
        <v>1046</v>
      </c>
      <c r="J90">
        <v>53.681376999999998</v>
      </c>
      <c r="K90">
        <v>-1.7301707</v>
      </c>
      <c r="L90" t="s">
        <v>80</v>
      </c>
      <c r="M90">
        <v>3</v>
      </c>
    </row>
    <row r="91" spans="1:13">
      <c r="A91">
        <v>1536706</v>
      </c>
      <c r="B91" s="76">
        <v>42920.583333333336</v>
      </c>
      <c r="C91">
        <v>3</v>
      </c>
      <c r="D91" t="s">
        <v>81</v>
      </c>
      <c r="F91" t="s">
        <v>104</v>
      </c>
      <c r="G91" t="s">
        <v>1044</v>
      </c>
      <c r="H91" t="s">
        <v>78</v>
      </c>
      <c r="I91" t="s">
        <v>1045</v>
      </c>
      <c r="J91">
        <v>53.729765</v>
      </c>
      <c r="K91">
        <v>-1.9779846999999999</v>
      </c>
      <c r="L91" t="s">
        <v>80</v>
      </c>
      <c r="M91">
        <v>3</v>
      </c>
    </row>
    <row r="92" spans="1:13">
      <c r="A92">
        <v>1536600</v>
      </c>
      <c r="B92" s="76">
        <v>42920.479166666664</v>
      </c>
      <c r="C92">
        <v>3</v>
      </c>
      <c r="D92" t="s">
        <v>255</v>
      </c>
      <c r="E92" t="s">
        <v>1041</v>
      </c>
      <c r="F92" t="s">
        <v>355</v>
      </c>
      <c r="G92" t="s">
        <v>1042</v>
      </c>
      <c r="H92" t="s">
        <v>78</v>
      </c>
      <c r="I92" t="s">
        <v>1043</v>
      </c>
      <c r="J92">
        <v>53.504966000000003</v>
      </c>
      <c r="K92">
        <v>-1.3432084</v>
      </c>
      <c r="L92" t="s">
        <v>80</v>
      </c>
      <c r="M92">
        <v>3</v>
      </c>
    </row>
    <row r="93" spans="1:13">
      <c r="A93">
        <v>1536102</v>
      </c>
      <c r="B93" s="76">
        <v>42918.779861111114</v>
      </c>
      <c r="C93">
        <v>3</v>
      </c>
      <c r="D93" t="s">
        <v>81</v>
      </c>
      <c r="E93" t="s">
        <v>1039</v>
      </c>
      <c r="F93" t="s">
        <v>104</v>
      </c>
      <c r="G93" t="s">
        <v>790</v>
      </c>
      <c r="H93" t="s">
        <v>78</v>
      </c>
      <c r="I93" t="s">
        <v>1040</v>
      </c>
      <c r="J93">
        <v>53.729939000000002</v>
      </c>
      <c r="K93">
        <v>-1.4111004</v>
      </c>
      <c r="L93" t="s">
        <v>80</v>
      </c>
      <c r="M93">
        <v>3</v>
      </c>
    </row>
    <row r="94" spans="1:13">
      <c r="A94">
        <v>1535586</v>
      </c>
      <c r="B94" s="76">
        <v>42915.704861111109</v>
      </c>
      <c r="C94">
        <v>3</v>
      </c>
      <c r="D94" t="s">
        <v>81</v>
      </c>
      <c r="F94" t="s">
        <v>311</v>
      </c>
      <c r="G94" t="s">
        <v>1037</v>
      </c>
      <c r="H94" t="s">
        <v>78</v>
      </c>
      <c r="I94" t="s">
        <v>1038</v>
      </c>
      <c r="J94">
        <v>54.016893000000003</v>
      </c>
      <c r="K94">
        <v>-0.21505863</v>
      </c>
      <c r="L94" t="s">
        <v>80</v>
      </c>
      <c r="M94">
        <v>3</v>
      </c>
    </row>
    <row r="95" spans="1:13">
      <c r="A95">
        <v>1535452</v>
      </c>
      <c r="B95" s="76">
        <v>42915.475694444445</v>
      </c>
      <c r="C95">
        <v>3</v>
      </c>
      <c r="D95" t="s">
        <v>89</v>
      </c>
      <c r="E95" t="s">
        <v>1034</v>
      </c>
      <c r="F95" t="s">
        <v>91</v>
      </c>
      <c r="G95" t="s">
        <v>1035</v>
      </c>
      <c r="H95" t="s">
        <v>78</v>
      </c>
      <c r="I95" t="s">
        <v>1036</v>
      </c>
      <c r="J95">
        <v>53.834186000000003</v>
      </c>
      <c r="K95">
        <v>-1.0682016999999999</v>
      </c>
      <c r="L95" t="s">
        <v>80</v>
      </c>
      <c r="M95">
        <v>3</v>
      </c>
    </row>
    <row r="96" spans="1:13">
      <c r="A96">
        <v>1535371</v>
      </c>
      <c r="B96" s="76">
        <v>42915.354166666664</v>
      </c>
      <c r="C96">
        <v>3</v>
      </c>
      <c r="D96" t="s">
        <v>255</v>
      </c>
      <c r="E96" t="s">
        <v>1031</v>
      </c>
      <c r="F96" t="s">
        <v>461</v>
      </c>
      <c r="G96" t="s">
        <v>1032</v>
      </c>
      <c r="H96" t="s">
        <v>78</v>
      </c>
      <c r="I96" t="s">
        <v>1033</v>
      </c>
      <c r="J96">
        <v>53.496882999999997</v>
      </c>
      <c r="K96">
        <v>-1.5602513</v>
      </c>
      <c r="L96" t="s">
        <v>80</v>
      </c>
      <c r="M96">
        <v>3</v>
      </c>
    </row>
    <row r="97" spans="1:13">
      <c r="A97">
        <v>1534719</v>
      </c>
      <c r="B97" s="76">
        <v>42912.602083333331</v>
      </c>
      <c r="C97">
        <v>3</v>
      </c>
      <c r="D97" t="s">
        <v>89</v>
      </c>
      <c r="E97" t="s">
        <v>1029</v>
      </c>
      <c r="F97" t="s">
        <v>305</v>
      </c>
      <c r="G97" t="s">
        <v>472</v>
      </c>
      <c r="H97" t="s">
        <v>78</v>
      </c>
      <c r="I97" t="s">
        <v>1030</v>
      </c>
      <c r="J97">
        <v>53.574905999999999</v>
      </c>
      <c r="K97">
        <v>-1.1710183999999999</v>
      </c>
      <c r="L97" t="s">
        <v>80</v>
      </c>
      <c r="M97">
        <v>3</v>
      </c>
    </row>
    <row r="98" spans="1:13">
      <c r="A98">
        <v>1534358</v>
      </c>
      <c r="B98" s="76">
        <v>42911.958333333336</v>
      </c>
      <c r="C98">
        <v>3</v>
      </c>
      <c r="D98" t="s">
        <v>94</v>
      </c>
      <c r="E98" t="s">
        <v>1026</v>
      </c>
      <c r="F98" t="s">
        <v>96</v>
      </c>
      <c r="G98" t="s">
        <v>1027</v>
      </c>
      <c r="H98" t="s">
        <v>78</v>
      </c>
      <c r="I98" t="s">
        <v>1028</v>
      </c>
      <c r="J98">
        <v>53.766098999999997</v>
      </c>
      <c r="K98">
        <v>-1.6472534000000001</v>
      </c>
      <c r="L98" t="s">
        <v>80</v>
      </c>
      <c r="M98">
        <v>3</v>
      </c>
    </row>
    <row r="99" spans="1:13">
      <c r="A99">
        <v>1534285</v>
      </c>
      <c r="B99" s="76">
        <v>42911.4375</v>
      </c>
      <c r="C99">
        <v>3</v>
      </c>
      <c r="D99" t="s">
        <v>81</v>
      </c>
      <c r="E99" t="s">
        <v>1023</v>
      </c>
      <c r="F99" t="s">
        <v>104</v>
      </c>
      <c r="G99" t="s">
        <v>1024</v>
      </c>
      <c r="H99" t="s">
        <v>78</v>
      </c>
      <c r="I99" t="s">
        <v>1025</v>
      </c>
      <c r="J99">
        <v>53.525731</v>
      </c>
      <c r="K99">
        <v>-1.4703512999999999</v>
      </c>
      <c r="L99" t="s">
        <v>80</v>
      </c>
      <c r="M99">
        <v>3</v>
      </c>
    </row>
    <row r="100" spans="1:13">
      <c r="A100">
        <v>1534176</v>
      </c>
      <c r="B100" s="76">
        <v>42910.416666666664</v>
      </c>
      <c r="C100">
        <v>3</v>
      </c>
      <c r="D100" t="s">
        <v>94</v>
      </c>
      <c r="E100" t="s">
        <v>736</v>
      </c>
      <c r="F100" t="s">
        <v>650</v>
      </c>
      <c r="G100" t="s">
        <v>737</v>
      </c>
      <c r="H100" t="s">
        <v>78</v>
      </c>
      <c r="I100" t="s">
        <v>1022</v>
      </c>
      <c r="J100">
        <v>53.626071000000003</v>
      </c>
      <c r="K100">
        <v>-0.95530364000000001</v>
      </c>
      <c r="L100" t="s">
        <v>80</v>
      </c>
      <c r="M100">
        <v>3</v>
      </c>
    </row>
    <row r="101" spans="1:13">
      <c r="A101">
        <v>1534080</v>
      </c>
      <c r="B101" s="76">
        <v>42910.447916666664</v>
      </c>
      <c r="C101">
        <v>3</v>
      </c>
      <c r="D101" t="s">
        <v>81</v>
      </c>
      <c r="E101" t="s">
        <v>1020</v>
      </c>
      <c r="F101" t="s">
        <v>104</v>
      </c>
      <c r="G101" t="s">
        <v>665</v>
      </c>
      <c r="H101" t="s">
        <v>121</v>
      </c>
      <c r="I101" t="s">
        <v>1021</v>
      </c>
      <c r="J101">
        <v>53.591078000000003</v>
      </c>
      <c r="K101">
        <v>-1.3772266</v>
      </c>
      <c r="L101" t="s">
        <v>80</v>
      </c>
      <c r="M101">
        <v>3</v>
      </c>
    </row>
    <row r="102" spans="1:13">
      <c r="A102">
        <v>1533732</v>
      </c>
      <c r="B102" s="76">
        <v>42909.473611111112</v>
      </c>
      <c r="C102">
        <v>3</v>
      </c>
      <c r="D102" t="s">
        <v>81</v>
      </c>
      <c r="E102" t="s">
        <v>1018</v>
      </c>
      <c r="F102" t="s">
        <v>233</v>
      </c>
      <c r="G102" t="s">
        <v>937</v>
      </c>
      <c r="H102" t="s">
        <v>121</v>
      </c>
      <c r="I102" t="s">
        <v>1019</v>
      </c>
      <c r="J102">
        <v>53.696043000000003</v>
      </c>
      <c r="K102">
        <v>-1.9339299999999999</v>
      </c>
      <c r="L102" t="s">
        <v>80</v>
      </c>
      <c r="M102">
        <v>3</v>
      </c>
    </row>
    <row r="103" spans="1:13">
      <c r="A103">
        <v>1533434</v>
      </c>
      <c r="B103" s="76">
        <v>42894.854166666664</v>
      </c>
      <c r="C103">
        <v>3</v>
      </c>
      <c r="D103" t="s">
        <v>89</v>
      </c>
      <c r="E103" t="s">
        <v>1016</v>
      </c>
      <c r="F103" t="s">
        <v>671</v>
      </c>
      <c r="G103" t="s">
        <v>530</v>
      </c>
      <c r="H103" t="s">
        <v>78</v>
      </c>
      <c r="I103" t="s">
        <v>1017</v>
      </c>
      <c r="J103">
        <v>54.306699999999999</v>
      </c>
      <c r="K103">
        <v>-0.40835207000000001</v>
      </c>
      <c r="L103" t="s">
        <v>80</v>
      </c>
      <c r="M103">
        <v>3</v>
      </c>
    </row>
    <row r="104" spans="1:13">
      <c r="A104">
        <v>1533428</v>
      </c>
      <c r="B104" s="76">
        <v>42892.916666666664</v>
      </c>
      <c r="C104">
        <v>3</v>
      </c>
      <c r="D104" t="s">
        <v>89</v>
      </c>
      <c r="E104" t="s">
        <v>1012</v>
      </c>
      <c r="F104" t="s">
        <v>1013</v>
      </c>
      <c r="G104" t="s">
        <v>1014</v>
      </c>
      <c r="H104" t="s">
        <v>78</v>
      </c>
      <c r="I104" t="s">
        <v>1015</v>
      </c>
      <c r="J104">
        <v>53.730015000000002</v>
      </c>
      <c r="K104">
        <v>3.5181497999999999E-2</v>
      </c>
      <c r="L104" t="s">
        <v>80</v>
      </c>
      <c r="M104">
        <v>3</v>
      </c>
    </row>
    <row r="105" spans="1:13">
      <c r="A105">
        <v>1532311</v>
      </c>
      <c r="B105" s="76">
        <v>42899.291666666664</v>
      </c>
      <c r="C105">
        <v>3</v>
      </c>
      <c r="D105" t="s">
        <v>74</v>
      </c>
      <c r="E105" t="s">
        <v>1010</v>
      </c>
      <c r="F105" t="s">
        <v>87</v>
      </c>
      <c r="G105" t="s">
        <v>1011</v>
      </c>
      <c r="H105" t="s">
        <v>78</v>
      </c>
      <c r="I105" t="s">
        <v>390</v>
      </c>
      <c r="J105">
        <v>53.736297</v>
      </c>
      <c r="K105">
        <v>-0.26093221</v>
      </c>
      <c r="L105" t="s">
        <v>80</v>
      </c>
      <c r="M105">
        <v>3</v>
      </c>
    </row>
    <row r="106" spans="1:13">
      <c r="A106">
        <v>1531486</v>
      </c>
      <c r="B106" s="76">
        <v>42901.802083333336</v>
      </c>
      <c r="C106">
        <v>3</v>
      </c>
      <c r="D106" t="s">
        <v>94</v>
      </c>
      <c r="E106" t="s">
        <v>1008</v>
      </c>
      <c r="F106" t="s">
        <v>96</v>
      </c>
      <c r="G106" t="s">
        <v>512</v>
      </c>
      <c r="H106" t="s">
        <v>78</v>
      </c>
      <c r="I106" t="s">
        <v>1009</v>
      </c>
      <c r="J106">
        <v>53.242528</v>
      </c>
      <c r="K106">
        <v>-1.3831952000000001</v>
      </c>
      <c r="L106" t="s">
        <v>80</v>
      </c>
      <c r="M106">
        <v>3</v>
      </c>
    </row>
    <row r="107" spans="1:13">
      <c r="A107">
        <v>1530443</v>
      </c>
      <c r="B107" s="76">
        <v>42898.46875</v>
      </c>
      <c r="C107">
        <v>3</v>
      </c>
      <c r="D107" t="s">
        <v>81</v>
      </c>
      <c r="E107" t="s">
        <v>1006</v>
      </c>
      <c r="F107" t="s">
        <v>144</v>
      </c>
      <c r="G107" t="s">
        <v>955</v>
      </c>
      <c r="H107" t="s">
        <v>78</v>
      </c>
      <c r="I107" t="s">
        <v>1007</v>
      </c>
      <c r="J107">
        <v>54.162042999999997</v>
      </c>
      <c r="K107">
        <v>-1.6284289999999999</v>
      </c>
      <c r="L107" t="s">
        <v>80</v>
      </c>
      <c r="M107">
        <v>3</v>
      </c>
    </row>
    <row r="108" spans="1:13">
      <c r="A108">
        <v>1530089</v>
      </c>
      <c r="B108" s="76">
        <v>42896.6875</v>
      </c>
      <c r="C108">
        <v>3</v>
      </c>
      <c r="D108" t="s">
        <v>89</v>
      </c>
      <c r="E108" t="s">
        <v>1003</v>
      </c>
      <c r="F108" t="s">
        <v>640</v>
      </c>
      <c r="G108" t="s">
        <v>1004</v>
      </c>
      <c r="H108" t="s">
        <v>78</v>
      </c>
      <c r="I108" t="s">
        <v>1005</v>
      </c>
      <c r="J108">
        <v>53.761631999999999</v>
      </c>
      <c r="K108">
        <v>-1.2302981</v>
      </c>
      <c r="L108" t="s">
        <v>80</v>
      </c>
      <c r="M108">
        <v>3</v>
      </c>
    </row>
    <row r="109" spans="1:13">
      <c r="A109">
        <v>1529506</v>
      </c>
      <c r="B109" s="76">
        <v>42894.368055555555</v>
      </c>
      <c r="C109">
        <v>3</v>
      </c>
      <c r="D109" t="s">
        <v>94</v>
      </c>
      <c r="E109" t="s">
        <v>1000</v>
      </c>
      <c r="F109" t="s">
        <v>96</v>
      </c>
      <c r="G109" t="s">
        <v>1001</v>
      </c>
      <c r="H109" t="s">
        <v>78</v>
      </c>
      <c r="I109" t="s">
        <v>1002</v>
      </c>
      <c r="J109">
        <v>53.992742</v>
      </c>
      <c r="K109">
        <v>-1.0125002000000001</v>
      </c>
      <c r="L109" t="s">
        <v>80</v>
      </c>
      <c r="M109">
        <v>3</v>
      </c>
    </row>
    <row r="110" spans="1:13">
      <c r="A110">
        <v>1529061</v>
      </c>
      <c r="B110" s="76">
        <v>42892.552083333336</v>
      </c>
      <c r="C110">
        <v>3</v>
      </c>
      <c r="D110" t="s">
        <v>74</v>
      </c>
      <c r="E110" t="s">
        <v>997</v>
      </c>
      <c r="F110" t="s">
        <v>413</v>
      </c>
      <c r="G110" t="s">
        <v>998</v>
      </c>
      <c r="H110" t="s">
        <v>78</v>
      </c>
      <c r="I110" t="s">
        <v>999</v>
      </c>
      <c r="J110">
        <v>53.958371</v>
      </c>
      <c r="K110">
        <v>-1.2147924000000001</v>
      </c>
      <c r="L110" t="s">
        <v>80</v>
      </c>
      <c r="M110">
        <v>3</v>
      </c>
    </row>
    <row r="111" spans="1:13">
      <c r="A111">
        <v>1528679</v>
      </c>
      <c r="B111" s="76">
        <v>42891.447916666664</v>
      </c>
      <c r="C111">
        <v>3</v>
      </c>
      <c r="D111" t="s">
        <v>81</v>
      </c>
      <c r="E111" t="s">
        <v>667</v>
      </c>
      <c r="F111" t="s">
        <v>104</v>
      </c>
      <c r="G111" t="s">
        <v>668</v>
      </c>
      <c r="H111" t="s">
        <v>121</v>
      </c>
      <c r="I111" t="s">
        <v>996</v>
      </c>
      <c r="J111">
        <v>53.381098000000001</v>
      </c>
      <c r="K111">
        <v>-1.411262</v>
      </c>
      <c r="L111" t="s">
        <v>80</v>
      </c>
      <c r="M111">
        <v>3</v>
      </c>
    </row>
    <row r="112" spans="1:13">
      <c r="A112">
        <v>1528440</v>
      </c>
      <c r="B112" s="76">
        <v>42889.645833333336</v>
      </c>
      <c r="C112">
        <v>3</v>
      </c>
      <c r="D112" t="s">
        <v>89</v>
      </c>
      <c r="E112" t="s">
        <v>627</v>
      </c>
      <c r="F112" t="s">
        <v>152</v>
      </c>
      <c r="G112" t="s">
        <v>628</v>
      </c>
      <c r="H112" t="s">
        <v>78</v>
      </c>
      <c r="I112" t="s">
        <v>995</v>
      </c>
      <c r="J112">
        <v>54.037937999999997</v>
      </c>
      <c r="K112">
        <v>-1.0442594999999999</v>
      </c>
      <c r="L112" t="s">
        <v>80</v>
      </c>
      <c r="M112">
        <v>3</v>
      </c>
    </row>
    <row r="113" spans="1:13">
      <c r="A113">
        <v>1528319</v>
      </c>
      <c r="B113" s="76">
        <v>42889.385416666664</v>
      </c>
      <c r="C113">
        <v>3</v>
      </c>
      <c r="D113" t="s">
        <v>89</v>
      </c>
      <c r="E113" t="s">
        <v>432</v>
      </c>
      <c r="F113" t="s">
        <v>270</v>
      </c>
      <c r="G113" t="s">
        <v>993</v>
      </c>
      <c r="H113" t="s">
        <v>121</v>
      </c>
      <c r="I113" t="s">
        <v>994</v>
      </c>
      <c r="J113">
        <v>53.951172</v>
      </c>
      <c r="K113">
        <v>-0.44020883</v>
      </c>
      <c r="L113" t="s">
        <v>80</v>
      </c>
      <c r="M113">
        <v>3</v>
      </c>
    </row>
    <row r="114" spans="1:13">
      <c r="A114">
        <v>1528205</v>
      </c>
      <c r="B114" s="76">
        <v>42888.708333333336</v>
      </c>
      <c r="C114">
        <v>3</v>
      </c>
      <c r="D114" t="s">
        <v>255</v>
      </c>
      <c r="E114" t="s">
        <v>991</v>
      </c>
      <c r="F114" t="s">
        <v>256</v>
      </c>
      <c r="G114" t="s">
        <v>153</v>
      </c>
      <c r="H114" t="s">
        <v>237</v>
      </c>
      <c r="I114" t="s">
        <v>992</v>
      </c>
      <c r="J114">
        <v>54.015720999999999</v>
      </c>
      <c r="K114">
        <v>-1.5250421999999999</v>
      </c>
      <c r="L114" t="s">
        <v>80</v>
      </c>
      <c r="M114">
        <v>3</v>
      </c>
    </row>
    <row r="115" spans="1:13">
      <c r="A115">
        <v>1527929</v>
      </c>
      <c r="B115" s="76">
        <v>42888.333333333336</v>
      </c>
      <c r="C115">
        <v>3</v>
      </c>
      <c r="D115" t="s">
        <v>81</v>
      </c>
      <c r="E115" t="s">
        <v>988</v>
      </c>
      <c r="F115" t="s">
        <v>104</v>
      </c>
      <c r="G115" t="s">
        <v>989</v>
      </c>
      <c r="H115" t="s">
        <v>237</v>
      </c>
      <c r="I115" t="s">
        <v>990</v>
      </c>
      <c r="J115">
        <v>53.319395</v>
      </c>
      <c r="K115">
        <v>-1.523347</v>
      </c>
      <c r="L115" t="s">
        <v>80</v>
      </c>
      <c r="M115">
        <v>3</v>
      </c>
    </row>
    <row r="116" spans="1:13">
      <c r="A116">
        <v>1527113</v>
      </c>
      <c r="B116" s="76">
        <v>42885.5</v>
      </c>
      <c r="C116">
        <v>3</v>
      </c>
      <c r="D116" t="s">
        <v>81</v>
      </c>
      <c r="E116" t="s">
        <v>986</v>
      </c>
      <c r="F116" t="s">
        <v>359</v>
      </c>
      <c r="G116" t="s">
        <v>977</v>
      </c>
      <c r="H116" t="s">
        <v>78</v>
      </c>
      <c r="I116" t="s">
        <v>987</v>
      </c>
      <c r="J116">
        <v>53.842508000000002</v>
      </c>
      <c r="K116">
        <v>-1.7610524000000001</v>
      </c>
      <c r="L116" t="s">
        <v>80</v>
      </c>
      <c r="M116">
        <v>3</v>
      </c>
    </row>
    <row r="117" spans="1:13">
      <c r="A117">
        <v>1526907</v>
      </c>
      <c r="B117" s="76">
        <v>42884.604166666664</v>
      </c>
      <c r="C117">
        <v>3</v>
      </c>
      <c r="D117" t="s">
        <v>81</v>
      </c>
      <c r="E117" t="s">
        <v>984</v>
      </c>
      <c r="F117" t="s">
        <v>104</v>
      </c>
      <c r="G117" t="s">
        <v>872</v>
      </c>
      <c r="H117" t="s">
        <v>78</v>
      </c>
      <c r="I117" t="s">
        <v>985</v>
      </c>
      <c r="J117">
        <v>53.897340999999997</v>
      </c>
      <c r="K117">
        <v>-1.4390339999999999</v>
      </c>
      <c r="L117" t="s">
        <v>80</v>
      </c>
      <c r="M117">
        <v>3</v>
      </c>
    </row>
    <row r="118" spans="1:13">
      <c r="A118">
        <v>1526638</v>
      </c>
      <c r="B118" s="76">
        <v>42882.61041666667</v>
      </c>
      <c r="C118">
        <v>3</v>
      </c>
      <c r="D118" t="s">
        <v>89</v>
      </c>
      <c r="E118" t="s">
        <v>982</v>
      </c>
      <c r="F118" t="s">
        <v>91</v>
      </c>
      <c r="G118" t="s">
        <v>227</v>
      </c>
      <c r="H118" t="s">
        <v>78</v>
      </c>
      <c r="I118" t="s">
        <v>983</v>
      </c>
      <c r="J118">
        <v>53.742718000000004</v>
      </c>
      <c r="K118">
        <v>-1.3614933</v>
      </c>
      <c r="L118" t="s">
        <v>80</v>
      </c>
      <c r="M118">
        <v>3</v>
      </c>
    </row>
    <row r="119" spans="1:13">
      <c r="A119">
        <v>1525959</v>
      </c>
      <c r="B119" s="76">
        <v>42880.489583333336</v>
      </c>
      <c r="C119">
        <v>3</v>
      </c>
      <c r="D119" t="s">
        <v>74</v>
      </c>
      <c r="E119" t="s">
        <v>979</v>
      </c>
      <c r="F119" t="s">
        <v>395</v>
      </c>
      <c r="G119" t="s">
        <v>980</v>
      </c>
      <c r="H119" t="s">
        <v>78</v>
      </c>
      <c r="I119" t="s">
        <v>981</v>
      </c>
      <c r="J119">
        <v>53.777033000000003</v>
      </c>
      <c r="K119">
        <v>-1.8441236999999999</v>
      </c>
      <c r="L119" t="s">
        <v>80</v>
      </c>
      <c r="M119">
        <v>3</v>
      </c>
    </row>
    <row r="120" spans="1:13">
      <c r="A120">
        <v>1524976</v>
      </c>
      <c r="B120" s="76">
        <v>42877.583333333336</v>
      </c>
      <c r="C120">
        <v>3</v>
      </c>
      <c r="D120" t="s">
        <v>94</v>
      </c>
      <c r="E120" t="s">
        <v>218</v>
      </c>
      <c r="F120" t="s">
        <v>96</v>
      </c>
      <c r="G120" t="s">
        <v>977</v>
      </c>
      <c r="H120" t="s">
        <v>78</v>
      </c>
      <c r="I120" t="s">
        <v>978</v>
      </c>
      <c r="J120">
        <v>53.839191</v>
      </c>
      <c r="K120">
        <v>-1.7653264</v>
      </c>
      <c r="L120" t="s">
        <v>80</v>
      </c>
      <c r="M120">
        <v>3</v>
      </c>
    </row>
    <row r="121" spans="1:13">
      <c r="A121">
        <v>1524945</v>
      </c>
      <c r="B121" s="76">
        <v>42877.61041666667</v>
      </c>
      <c r="C121">
        <v>3</v>
      </c>
      <c r="D121" t="s">
        <v>255</v>
      </c>
      <c r="E121" t="s">
        <v>974</v>
      </c>
      <c r="F121" t="s">
        <v>461</v>
      </c>
      <c r="G121" t="s">
        <v>975</v>
      </c>
      <c r="H121" t="s">
        <v>78</v>
      </c>
      <c r="I121" t="s">
        <v>976</v>
      </c>
      <c r="J121">
        <v>53.534044999999999</v>
      </c>
      <c r="K121">
        <v>-1.4806579</v>
      </c>
      <c r="L121" t="s">
        <v>80</v>
      </c>
      <c r="M121">
        <v>3</v>
      </c>
    </row>
    <row r="122" spans="1:13">
      <c r="A122">
        <v>1524907</v>
      </c>
      <c r="B122" s="76">
        <v>42877.5</v>
      </c>
      <c r="C122">
        <v>3</v>
      </c>
      <c r="D122" t="s">
        <v>81</v>
      </c>
      <c r="E122" t="s">
        <v>971</v>
      </c>
      <c r="F122" t="s">
        <v>171</v>
      </c>
      <c r="G122" t="s">
        <v>972</v>
      </c>
      <c r="H122" t="s">
        <v>78</v>
      </c>
      <c r="I122" t="s">
        <v>973</v>
      </c>
      <c r="J122">
        <v>54.453972999999998</v>
      </c>
      <c r="K122">
        <v>-0.65638737000000003</v>
      </c>
      <c r="L122" t="s">
        <v>80</v>
      </c>
      <c r="M122">
        <v>3</v>
      </c>
    </row>
    <row r="123" spans="1:13">
      <c r="A123">
        <v>1524803</v>
      </c>
      <c r="B123" s="76">
        <v>42877.447916666664</v>
      </c>
      <c r="C123">
        <v>3</v>
      </c>
      <c r="D123" t="s">
        <v>81</v>
      </c>
      <c r="E123" t="s">
        <v>969</v>
      </c>
      <c r="F123" t="s">
        <v>171</v>
      </c>
      <c r="G123" t="s">
        <v>267</v>
      </c>
      <c r="H123" t="s">
        <v>78</v>
      </c>
      <c r="I123" t="s">
        <v>970</v>
      </c>
      <c r="J123">
        <v>53.990096999999999</v>
      </c>
      <c r="K123">
        <v>-0.92425181000000001</v>
      </c>
      <c r="L123" t="s">
        <v>80</v>
      </c>
      <c r="M123">
        <v>3</v>
      </c>
    </row>
    <row r="124" spans="1:13">
      <c r="A124">
        <v>1524632</v>
      </c>
      <c r="B124" s="76">
        <v>42876.541666666664</v>
      </c>
      <c r="C124">
        <v>3</v>
      </c>
      <c r="D124" t="s">
        <v>94</v>
      </c>
      <c r="E124" t="s">
        <v>966</v>
      </c>
      <c r="F124" t="s">
        <v>96</v>
      </c>
      <c r="G124" t="s">
        <v>967</v>
      </c>
      <c r="H124" t="s">
        <v>78</v>
      </c>
      <c r="I124" t="s">
        <v>968</v>
      </c>
      <c r="J124">
        <v>53.712685999999998</v>
      </c>
      <c r="K124">
        <v>-1.3593723</v>
      </c>
      <c r="L124" t="s">
        <v>80</v>
      </c>
      <c r="M124">
        <v>3</v>
      </c>
    </row>
    <row r="125" spans="1:13">
      <c r="A125">
        <v>1524137</v>
      </c>
      <c r="B125" s="76">
        <v>42873.767361111109</v>
      </c>
      <c r="C125">
        <v>3</v>
      </c>
      <c r="D125" t="s">
        <v>255</v>
      </c>
      <c r="E125" t="s">
        <v>963</v>
      </c>
      <c r="F125" t="s">
        <v>338</v>
      </c>
      <c r="G125" t="s">
        <v>964</v>
      </c>
      <c r="H125" t="s">
        <v>78</v>
      </c>
      <c r="I125" t="s">
        <v>965</v>
      </c>
      <c r="J125">
        <v>54.303857999999998</v>
      </c>
      <c r="K125">
        <v>-1.5477042999999999</v>
      </c>
      <c r="L125" t="s">
        <v>80</v>
      </c>
      <c r="M125">
        <v>3</v>
      </c>
    </row>
    <row r="126" spans="1:13">
      <c r="A126">
        <v>1523996</v>
      </c>
      <c r="B126" s="76">
        <v>42873.489583333336</v>
      </c>
      <c r="C126">
        <v>3</v>
      </c>
      <c r="D126" t="s">
        <v>74</v>
      </c>
      <c r="E126" t="s">
        <v>960</v>
      </c>
      <c r="F126" t="s">
        <v>156</v>
      </c>
      <c r="G126" t="s">
        <v>961</v>
      </c>
      <c r="H126" t="s">
        <v>78</v>
      </c>
      <c r="I126" t="s">
        <v>962</v>
      </c>
      <c r="J126">
        <v>54.061872999999999</v>
      </c>
      <c r="K126">
        <v>-0.36944426000000002</v>
      </c>
      <c r="L126" t="s">
        <v>80</v>
      </c>
      <c r="M126">
        <v>3</v>
      </c>
    </row>
    <row r="127" spans="1:13">
      <c r="A127">
        <v>1523482</v>
      </c>
      <c r="B127" s="76">
        <v>42872.48333333333</v>
      </c>
      <c r="C127">
        <v>3</v>
      </c>
      <c r="D127" t="s">
        <v>81</v>
      </c>
      <c r="E127" t="s">
        <v>957</v>
      </c>
      <c r="F127" t="s">
        <v>104</v>
      </c>
      <c r="G127" t="s">
        <v>958</v>
      </c>
      <c r="H127" t="s">
        <v>121</v>
      </c>
      <c r="I127" t="s">
        <v>959</v>
      </c>
      <c r="J127">
        <v>53.407477999999998</v>
      </c>
      <c r="K127">
        <v>-1.4390277</v>
      </c>
      <c r="L127" t="s">
        <v>80</v>
      </c>
      <c r="M127">
        <v>3</v>
      </c>
    </row>
    <row r="128" spans="1:13">
      <c r="A128">
        <v>1523390</v>
      </c>
      <c r="B128" s="76">
        <v>42871.479166666664</v>
      </c>
      <c r="C128">
        <v>3</v>
      </c>
      <c r="D128" t="s">
        <v>74</v>
      </c>
      <c r="E128" t="s">
        <v>409</v>
      </c>
      <c r="F128" t="s">
        <v>647</v>
      </c>
      <c r="G128" t="s">
        <v>548</v>
      </c>
      <c r="H128" t="s">
        <v>78</v>
      </c>
      <c r="I128" t="s">
        <v>648</v>
      </c>
      <c r="J128">
        <v>53.972214000000001</v>
      </c>
      <c r="K128">
        <v>-1.3505213</v>
      </c>
      <c r="L128" t="s">
        <v>80</v>
      </c>
      <c r="M128">
        <v>3</v>
      </c>
    </row>
    <row r="129" spans="1:13">
      <c r="A129">
        <v>1523234</v>
      </c>
      <c r="B129" s="76">
        <v>42870.541666666664</v>
      </c>
      <c r="C129">
        <v>3</v>
      </c>
      <c r="D129" t="s">
        <v>74</v>
      </c>
      <c r="E129" t="s">
        <v>954</v>
      </c>
      <c r="F129" t="s">
        <v>159</v>
      </c>
      <c r="G129" t="s">
        <v>955</v>
      </c>
      <c r="H129" t="s">
        <v>78</v>
      </c>
      <c r="I129" t="s">
        <v>956</v>
      </c>
      <c r="J129">
        <v>54.162835999999999</v>
      </c>
      <c r="K129">
        <v>-1.6232148</v>
      </c>
      <c r="L129" t="s">
        <v>80</v>
      </c>
      <c r="M129">
        <v>3</v>
      </c>
    </row>
    <row r="130" spans="1:13">
      <c r="A130">
        <v>1522863</v>
      </c>
      <c r="B130" s="76">
        <v>42868.450694444444</v>
      </c>
      <c r="C130">
        <v>3</v>
      </c>
      <c r="D130" t="s">
        <v>81</v>
      </c>
      <c r="E130" t="s">
        <v>951</v>
      </c>
      <c r="F130" t="s">
        <v>104</v>
      </c>
      <c r="G130" t="s">
        <v>952</v>
      </c>
      <c r="H130" t="s">
        <v>78</v>
      </c>
      <c r="I130" t="s">
        <v>953</v>
      </c>
      <c r="J130">
        <v>54.362273999999999</v>
      </c>
      <c r="K130">
        <v>-1.4210247</v>
      </c>
      <c r="L130" t="s">
        <v>80</v>
      </c>
      <c r="M130">
        <v>3</v>
      </c>
    </row>
    <row r="131" spans="1:13">
      <c r="A131">
        <v>1522819</v>
      </c>
      <c r="B131" s="76">
        <v>42868.079861111109</v>
      </c>
      <c r="C131">
        <v>3</v>
      </c>
      <c r="D131" t="s">
        <v>74</v>
      </c>
      <c r="E131" t="s">
        <v>388</v>
      </c>
      <c r="F131" t="s">
        <v>159</v>
      </c>
      <c r="G131" t="s">
        <v>389</v>
      </c>
      <c r="H131" t="s">
        <v>78</v>
      </c>
      <c r="I131" t="s">
        <v>950</v>
      </c>
      <c r="J131">
        <v>53.736384999999999</v>
      </c>
      <c r="K131">
        <v>-0.26077697</v>
      </c>
      <c r="L131" t="s">
        <v>80</v>
      </c>
      <c r="M131">
        <v>3</v>
      </c>
    </row>
    <row r="132" spans="1:13">
      <c r="A132">
        <v>1522497</v>
      </c>
      <c r="B132" s="76">
        <v>42866.71875</v>
      </c>
      <c r="C132">
        <v>3</v>
      </c>
      <c r="D132" t="s">
        <v>81</v>
      </c>
      <c r="E132" t="s">
        <v>947</v>
      </c>
      <c r="F132" t="s">
        <v>104</v>
      </c>
      <c r="G132" t="s">
        <v>948</v>
      </c>
      <c r="H132" t="s">
        <v>78</v>
      </c>
      <c r="I132" t="s">
        <v>949</v>
      </c>
      <c r="J132">
        <v>54.463456999999998</v>
      </c>
      <c r="K132">
        <v>-0.91110447999999999</v>
      </c>
      <c r="L132" t="s">
        <v>80</v>
      </c>
      <c r="M132">
        <v>3</v>
      </c>
    </row>
    <row r="133" spans="1:13">
      <c r="A133">
        <v>1522176</v>
      </c>
      <c r="B133" s="76">
        <v>42865.916666666664</v>
      </c>
      <c r="C133">
        <v>3</v>
      </c>
      <c r="D133" t="s">
        <v>81</v>
      </c>
      <c r="F133" t="s">
        <v>678</v>
      </c>
      <c r="G133" t="s">
        <v>945</v>
      </c>
      <c r="H133" t="s">
        <v>121</v>
      </c>
      <c r="I133" t="s">
        <v>946</v>
      </c>
      <c r="J133">
        <v>53.966819000000001</v>
      </c>
      <c r="K133">
        <v>-1.0525941999999999</v>
      </c>
      <c r="L133" t="s">
        <v>80</v>
      </c>
      <c r="M133">
        <v>3</v>
      </c>
    </row>
    <row r="134" spans="1:13">
      <c r="A134">
        <v>1522161</v>
      </c>
      <c r="B134" s="76">
        <v>42865.940972222219</v>
      </c>
      <c r="C134">
        <v>3</v>
      </c>
      <c r="D134" t="s">
        <v>81</v>
      </c>
      <c r="E134" t="s">
        <v>942</v>
      </c>
      <c r="F134" t="s">
        <v>104</v>
      </c>
      <c r="G134" t="s">
        <v>943</v>
      </c>
      <c r="H134" t="s">
        <v>78</v>
      </c>
      <c r="I134" t="s">
        <v>944</v>
      </c>
      <c r="J134">
        <v>54.115105999999997</v>
      </c>
      <c r="K134">
        <v>-1.1856747999999999</v>
      </c>
      <c r="L134" t="s">
        <v>80</v>
      </c>
      <c r="M134">
        <v>3</v>
      </c>
    </row>
    <row r="135" spans="1:13">
      <c r="A135">
        <v>1522160</v>
      </c>
      <c r="B135" s="76">
        <v>42865.9375</v>
      </c>
      <c r="C135">
        <v>3</v>
      </c>
      <c r="D135" t="s">
        <v>89</v>
      </c>
      <c r="E135" t="s">
        <v>939</v>
      </c>
      <c r="F135" t="s">
        <v>100</v>
      </c>
      <c r="G135" t="s">
        <v>940</v>
      </c>
      <c r="H135" t="s">
        <v>78</v>
      </c>
      <c r="I135" t="s">
        <v>941</v>
      </c>
      <c r="J135">
        <v>53.573889999999999</v>
      </c>
      <c r="K135">
        <v>-1.4087395</v>
      </c>
      <c r="L135" t="s">
        <v>80</v>
      </c>
      <c r="M135">
        <v>3</v>
      </c>
    </row>
    <row r="136" spans="1:13">
      <c r="A136">
        <v>1522109</v>
      </c>
      <c r="B136" s="76">
        <v>42865.488194444442</v>
      </c>
      <c r="C136">
        <v>3</v>
      </c>
      <c r="D136" t="s">
        <v>255</v>
      </c>
      <c r="E136" t="s">
        <v>391</v>
      </c>
      <c r="F136" t="s">
        <v>311</v>
      </c>
      <c r="G136" t="s">
        <v>153</v>
      </c>
      <c r="H136" t="s">
        <v>121</v>
      </c>
      <c r="I136" t="s">
        <v>570</v>
      </c>
      <c r="J136">
        <v>54.003869000000002</v>
      </c>
      <c r="K136">
        <v>-1.5514186999999999</v>
      </c>
      <c r="L136" t="s">
        <v>80</v>
      </c>
      <c r="M136">
        <v>3</v>
      </c>
    </row>
    <row r="137" spans="1:13">
      <c r="A137">
        <v>1521763</v>
      </c>
      <c r="B137" s="76">
        <v>42864.625</v>
      </c>
      <c r="C137">
        <v>3</v>
      </c>
      <c r="D137" t="s">
        <v>81</v>
      </c>
      <c r="E137" t="s">
        <v>936</v>
      </c>
      <c r="F137" t="s">
        <v>233</v>
      </c>
      <c r="G137" t="s">
        <v>937</v>
      </c>
      <c r="H137" t="s">
        <v>78</v>
      </c>
      <c r="I137" t="s">
        <v>938</v>
      </c>
      <c r="J137">
        <v>53.688043999999998</v>
      </c>
      <c r="K137">
        <v>-1.9342452999999999</v>
      </c>
      <c r="L137" t="s">
        <v>80</v>
      </c>
      <c r="M137">
        <v>3</v>
      </c>
    </row>
    <row r="138" spans="1:13">
      <c r="A138">
        <v>1521171</v>
      </c>
      <c r="B138" s="76">
        <v>42862.404166666667</v>
      </c>
      <c r="C138">
        <v>3</v>
      </c>
      <c r="D138" t="s">
        <v>255</v>
      </c>
      <c r="E138" t="s">
        <v>933</v>
      </c>
      <c r="F138" t="s">
        <v>355</v>
      </c>
      <c r="G138" t="s">
        <v>934</v>
      </c>
      <c r="H138" t="s">
        <v>78</v>
      </c>
      <c r="I138" t="s">
        <v>935</v>
      </c>
      <c r="J138">
        <v>53.504077000000002</v>
      </c>
      <c r="K138">
        <v>-1.4329292</v>
      </c>
      <c r="L138" t="s">
        <v>80</v>
      </c>
      <c r="M138">
        <v>3</v>
      </c>
    </row>
    <row r="139" spans="1:13">
      <c r="A139">
        <v>1520569</v>
      </c>
      <c r="B139" s="76">
        <v>42859.632638888892</v>
      </c>
      <c r="C139">
        <v>3</v>
      </c>
      <c r="D139" t="s">
        <v>94</v>
      </c>
      <c r="E139" t="s">
        <v>929</v>
      </c>
      <c r="F139" t="s">
        <v>930</v>
      </c>
      <c r="G139" t="s">
        <v>931</v>
      </c>
      <c r="H139" t="s">
        <v>78</v>
      </c>
      <c r="I139" t="s">
        <v>932</v>
      </c>
      <c r="J139">
        <v>54.438383999999999</v>
      </c>
      <c r="K139">
        <v>-0.72736206999999997</v>
      </c>
      <c r="L139" t="s">
        <v>80</v>
      </c>
      <c r="M139">
        <v>3</v>
      </c>
    </row>
    <row r="140" spans="1:13">
      <c r="A140">
        <v>1520414</v>
      </c>
      <c r="B140" s="76">
        <v>42859.451388888891</v>
      </c>
      <c r="C140">
        <v>3</v>
      </c>
      <c r="D140" t="s">
        <v>74</v>
      </c>
      <c r="E140" t="s">
        <v>670</v>
      </c>
      <c r="F140" t="s">
        <v>413</v>
      </c>
      <c r="G140" t="s">
        <v>927</v>
      </c>
      <c r="H140" t="s">
        <v>78</v>
      </c>
      <c r="I140" t="s">
        <v>928</v>
      </c>
      <c r="J140">
        <v>54.065350000000002</v>
      </c>
      <c r="K140">
        <v>-1.2908546999999999</v>
      </c>
      <c r="L140" t="s">
        <v>80</v>
      </c>
      <c r="M140">
        <v>3</v>
      </c>
    </row>
    <row r="141" spans="1:13">
      <c r="A141">
        <v>1520339</v>
      </c>
      <c r="B141" s="76">
        <v>42859.166666666664</v>
      </c>
      <c r="C141">
        <v>3</v>
      </c>
      <c r="D141" t="s">
        <v>89</v>
      </c>
      <c r="E141" t="s">
        <v>924</v>
      </c>
      <c r="F141" t="s">
        <v>167</v>
      </c>
      <c r="G141" t="s">
        <v>925</v>
      </c>
      <c r="H141" t="s">
        <v>78</v>
      </c>
      <c r="I141" t="s">
        <v>926</v>
      </c>
      <c r="J141">
        <v>53.710746</v>
      </c>
      <c r="K141">
        <v>-1.2284997</v>
      </c>
      <c r="L141" t="s">
        <v>80</v>
      </c>
      <c r="M141">
        <v>3</v>
      </c>
    </row>
    <row r="142" spans="1:13">
      <c r="A142">
        <v>1520331</v>
      </c>
      <c r="B142" s="76">
        <v>42859.81527777778</v>
      </c>
      <c r="C142">
        <v>3</v>
      </c>
      <c r="D142" t="s">
        <v>74</v>
      </c>
      <c r="E142" t="s">
        <v>485</v>
      </c>
      <c r="F142" t="s">
        <v>156</v>
      </c>
      <c r="G142" t="s">
        <v>486</v>
      </c>
      <c r="H142" t="s">
        <v>78</v>
      </c>
      <c r="I142" t="s">
        <v>923</v>
      </c>
      <c r="J142">
        <v>53.525412000000003</v>
      </c>
      <c r="K142">
        <v>-1.384827</v>
      </c>
      <c r="L142" t="s">
        <v>80</v>
      </c>
      <c r="M142">
        <v>3</v>
      </c>
    </row>
    <row r="143" spans="1:13">
      <c r="A143">
        <v>1520329</v>
      </c>
      <c r="B143" s="76">
        <v>42858.9375</v>
      </c>
      <c r="C143">
        <v>3</v>
      </c>
      <c r="D143" t="s">
        <v>89</v>
      </c>
      <c r="E143" t="s">
        <v>921</v>
      </c>
      <c r="F143" t="s">
        <v>91</v>
      </c>
      <c r="G143" t="s">
        <v>335</v>
      </c>
      <c r="H143" t="s">
        <v>78</v>
      </c>
      <c r="I143" t="s">
        <v>922</v>
      </c>
      <c r="J143">
        <v>53.750335999999997</v>
      </c>
      <c r="K143">
        <v>-0.60599234999999996</v>
      </c>
      <c r="L143" t="s">
        <v>80</v>
      </c>
      <c r="M143">
        <v>3</v>
      </c>
    </row>
    <row r="144" spans="1:13">
      <c r="A144">
        <v>1520279</v>
      </c>
      <c r="B144" s="76">
        <v>42857.6875</v>
      </c>
      <c r="C144">
        <v>3</v>
      </c>
      <c r="D144" t="s">
        <v>81</v>
      </c>
      <c r="E144" t="s">
        <v>918</v>
      </c>
      <c r="F144" t="s">
        <v>440</v>
      </c>
      <c r="G144" t="s">
        <v>919</v>
      </c>
      <c r="H144" t="s">
        <v>78</v>
      </c>
      <c r="I144" t="s">
        <v>920</v>
      </c>
      <c r="J144">
        <v>53.866472999999999</v>
      </c>
      <c r="K144">
        <v>-1.705716</v>
      </c>
      <c r="L144" t="s">
        <v>80</v>
      </c>
      <c r="M144">
        <v>3</v>
      </c>
    </row>
    <row r="145" spans="1:13">
      <c r="A145">
        <v>1520028</v>
      </c>
      <c r="B145" s="76">
        <v>42857.8125</v>
      </c>
      <c r="C145">
        <v>3</v>
      </c>
      <c r="D145" t="s">
        <v>255</v>
      </c>
      <c r="E145" t="s">
        <v>915</v>
      </c>
      <c r="F145" t="s">
        <v>233</v>
      </c>
      <c r="G145" t="s">
        <v>916</v>
      </c>
      <c r="H145" t="s">
        <v>121</v>
      </c>
      <c r="I145" t="s">
        <v>917</v>
      </c>
      <c r="J145">
        <v>54.142397000000003</v>
      </c>
      <c r="K145">
        <v>-1.5124200999999999</v>
      </c>
      <c r="L145" t="s">
        <v>80</v>
      </c>
      <c r="M145">
        <v>3</v>
      </c>
    </row>
    <row r="146" spans="1:13">
      <c r="A146">
        <v>1520023</v>
      </c>
      <c r="B146" s="76">
        <v>42857.668749999997</v>
      </c>
      <c r="C146">
        <v>3</v>
      </c>
      <c r="D146" t="s">
        <v>74</v>
      </c>
      <c r="E146" t="s">
        <v>912</v>
      </c>
      <c r="F146" t="s">
        <v>159</v>
      </c>
      <c r="G146" t="s">
        <v>913</v>
      </c>
      <c r="H146" t="s">
        <v>78</v>
      </c>
      <c r="I146" t="s">
        <v>914</v>
      </c>
      <c r="J146">
        <v>54.255156999999997</v>
      </c>
      <c r="K146">
        <v>-1.2889847000000001</v>
      </c>
      <c r="L146" t="s">
        <v>80</v>
      </c>
      <c r="M146">
        <v>3</v>
      </c>
    </row>
    <row r="147" spans="1:13">
      <c r="A147">
        <v>1519930</v>
      </c>
      <c r="B147" s="76">
        <v>42853.635416666664</v>
      </c>
      <c r="C147">
        <v>3</v>
      </c>
      <c r="D147" t="s">
        <v>74</v>
      </c>
      <c r="E147" t="s">
        <v>909</v>
      </c>
      <c r="F147" t="s">
        <v>156</v>
      </c>
      <c r="G147" t="s">
        <v>910</v>
      </c>
      <c r="H147" t="s">
        <v>78</v>
      </c>
      <c r="I147" t="s">
        <v>911</v>
      </c>
      <c r="J147">
        <v>54.011526000000003</v>
      </c>
      <c r="K147">
        <v>-1.2203541</v>
      </c>
      <c r="L147" t="s">
        <v>80</v>
      </c>
      <c r="M147">
        <v>3</v>
      </c>
    </row>
    <row r="148" spans="1:13">
      <c r="A148">
        <v>1519587</v>
      </c>
      <c r="B148" s="76">
        <v>42855.451388888891</v>
      </c>
      <c r="C148">
        <v>3</v>
      </c>
      <c r="D148" t="s">
        <v>81</v>
      </c>
      <c r="E148" t="s">
        <v>899</v>
      </c>
      <c r="F148" t="s">
        <v>104</v>
      </c>
      <c r="G148" t="s">
        <v>807</v>
      </c>
      <c r="H148" t="s">
        <v>78</v>
      </c>
      <c r="I148" t="s">
        <v>900</v>
      </c>
      <c r="J148">
        <v>53.529485999999999</v>
      </c>
      <c r="K148">
        <v>-1.6327777000000001</v>
      </c>
      <c r="L148" t="s">
        <v>80</v>
      </c>
      <c r="M148">
        <v>3</v>
      </c>
    </row>
    <row r="149" spans="1:13">
      <c r="A149">
        <v>1519329</v>
      </c>
      <c r="B149" s="76">
        <v>42854.4375</v>
      </c>
      <c r="C149">
        <v>3</v>
      </c>
      <c r="D149" t="s">
        <v>81</v>
      </c>
      <c r="E149" t="s">
        <v>907</v>
      </c>
      <c r="F149" t="s">
        <v>104</v>
      </c>
      <c r="G149" t="s">
        <v>894</v>
      </c>
      <c r="H149" t="s">
        <v>78</v>
      </c>
      <c r="I149" t="s">
        <v>908</v>
      </c>
      <c r="J149">
        <v>53.476042</v>
      </c>
      <c r="K149">
        <v>-1.5637813</v>
      </c>
      <c r="L149" t="s">
        <v>80</v>
      </c>
      <c r="M149">
        <v>3</v>
      </c>
    </row>
    <row r="150" spans="1:13">
      <c r="A150">
        <v>1519112</v>
      </c>
      <c r="B150" s="76">
        <v>42853.583333333336</v>
      </c>
      <c r="C150">
        <v>3</v>
      </c>
      <c r="D150" t="s">
        <v>81</v>
      </c>
      <c r="F150" t="s">
        <v>440</v>
      </c>
      <c r="G150" t="s">
        <v>905</v>
      </c>
      <c r="H150" t="s">
        <v>121</v>
      </c>
      <c r="I150" t="s">
        <v>906</v>
      </c>
      <c r="J150">
        <v>54.103313</v>
      </c>
      <c r="K150">
        <v>-0.90067741999999995</v>
      </c>
      <c r="L150" t="s">
        <v>80</v>
      </c>
      <c r="M150">
        <v>3</v>
      </c>
    </row>
    <row r="151" spans="1:13">
      <c r="A151">
        <v>1518526</v>
      </c>
      <c r="B151" s="76">
        <v>42851.338888888888</v>
      </c>
      <c r="C151">
        <v>3</v>
      </c>
      <c r="D151" t="s">
        <v>89</v>
      </c>
      <c r="E151" t="s">
        <v>902</v>
      </c>
      <c r="F151" t="s">
        <v>152</v>
      </c>
      <c r="G151" t="s">
        <v>903</v>
      </c>
      <c r="H151" t="s">
        <v>78</v>
      </c>
      <c r="I151" t="s">
        <v>904</v>
      </c>
      <c r="J151">
        <v>54.435873999999998</v>
      </c>
      <c r="K151">
        <v>-0.76259262999999999</v>
      </c>
      <c r="L151" t="s">
        <v>80</v>
      </c>
      <c r="M151">
        <v>3</v>
      </c>
    </row>
    <row r="152" spans="1:13">
      <c r="A152">
        <v>1518446</v>
      </c>
      <c r="B152" s="76">
        <v>42851.018055555556</v>
      </c>
      <c r="C152">
        <v>3</v>
      </c>
      <c r="D152" t="s">
        <v>89</v>
      </c>
      <c r="F152" t="s">
        <v>270</v>
      </c>
      <c r="G152" t="s">
        <v>901</v>
      </c>
      <c r="H152" t="s">
        <v>78</v>
      </c>
      <c r="I152" t="s">
        <v>113</v>
      </c>
      <c r="J152">
        <v>54.306519000000002</v>
      </c>
      <c r="K152">
        <v>-0.40820538000000001</v>
      </c>
      <c r="L152" t="s">
        <v>80</v>
      </c>
      <c r="M152">
        <v>3</v>
      </c>
    </row>
    <row r="153" spans="1:13">
      <c r="A153">
        <v>1518441</v>
      </c>
      <c r="B153" s="76">
        <v>42850.625</v>
      </c>
      <c r="C153">
        <v>3</v>
      </c>
      <c r="D153" t="s">
        <v>81</v>
      </c>
      <c r="E153" t="s">
        <v>899</v>
      </c>
      <c r="F153" t="s">
        <v>104</v>
      </c>
      <c r="G153" t="s">
        <v>807</v>
      </c>
      <c r="H153" t="s">
        <v>78</v>
      </c>
      <c r="I153" t="s">
        <v>900</v>
      </c>
      <c r="J153">
        <v>53.529485999999999</v>
      </c>
      <c r="K153">
        <v>-1.6327777000000001</v>
      </c>
      <c r="L153" t="s">
        <v>80</v>
      </c>
      <c r="M153">
        <v>3</v>
      </c>
    </row>
    <row r="154" spans="1:13">
      <c r="A154">
        <v>1518431</v>
      </c>
      <c r="B154" s="76">
        <v>42850.736111111109</v>
      </c>
      <c r="C154">
        <v>3</v>
      </c>
      <c r="D154" t="s">
        <v>74</v>
      </c>
      <c r="E154" t="s">
        <v>896</v>
      </c>
      <c r="F154" t="s">
        <v>331</v>
      </c>
      <c r="G154" t="s">
        <v>897</v>
      </c>
      <c r="H154" t="s">
        <v>78</v>
      </c>
      <c r="I154" t="s">
        <v>898</v>
      </c>
      <c r="J154">
        <v>54.216807000000003</v>
      </c>
      <c r="K154">
        <v>-1.6696492999999999</v>
      </c>
      <c r="L154" t="s">
        <v>80</v>
      </c>
      <c r="M154">
        <v>3</v>
      </c>
    </row>
    <row r="155" spans="1:13">
      <c r="A155">
        <v>1517410</v>
      </c>
      <c r="B155" s="76">
        <v>42846.427083333336</v>
      </c>
      <c r="C155">
        <v>3</v>
      </c>
      <c r="D155" t="s">
        <v>81</v>
      </c>
      <c r="E155" t="s">
        <v>893</v>
      </c>
      <c r="F155" t="s">
        <v>440</v>
      </c>
      <c r="G155" t="s">
        <v>894</v>
      </c>
      <c r="H155" t="s">
        <v>78</v>
      </c>
      <c r="I155" t="s">
        <v>895</v>
      </c>
      <c r="J155">
        <v>53.481276999999999</v>
      </c>
      <c r="K155">
        <v>-1.5953717000000001</v>
      </c>
      <c r="L155" t="s">
        <v>80</v>
      </c>
      <c r="M155">
        <v>3</v>
      </c>
    </row>
    <row r="156" spans="1:13">
      <c r="A156">
        <v>1515140</v>
      </c>
      <c r="B156" s="76">
        <v>42836.5</v>
      </c>
      <c r="C156">
        <v>3</v>
      </c>
      <c r="D156" t="s">
        <v>81</v>
      </c>
      <c r="E156" t="s">
        <v>890</v>
      </c>
      <c r="F156" t="s">
        <v>171</v>
      </c>
      <c r="G156" t="s">
        <v>891</v>
      </c>
      <c r="H156" t="s">
        <v>78</v>
      </c>
      <c r="I156" t="s">
        <v>892</v>
      </c>
      <c r="J156">
        <v>53.689729</v>
      </c>
      <c r="K156">
        <v>-1.1510475</v>
      </c>
      <c r="L156" t="s">
        <v>80</v>
      </c>
      <c r="M156">
        <v>3</v>
      </c>
    </row>
    <row r="157" spans="1:13">
      <c r="A157">
        <v>1515123</v>
      </c>
      <c r="B157" s="76">
        <v>42836.541666666664</v>
      </c>
      <c r="C157">
        <v>3</v>
      </c>
      <c r="D157" t="s">
        <v>74</v>
      </c>
      <c r="E157" t="s">
        <v>409</v>
      </c>
      <c r="F157" t="s">
        <v>159</v>
      </c>
      <c r="G157" t="s">
        <v>548</v>
      </c>
      <c r="H157" t="s">
        <v>78</v>
      </c>
      <c r="I157" t="s">
        <v>648</v>
      </c>
      <c r="J157">
        <v>53.972214000000001</v>
      </c>
      <c r="K157">
        <v>-1.3505213</v>
      </c>
      <c r="L157" t="s">
        <v>80</v>
      </c>
      <c r="M157">
        <v>3</v>
      </c>
    </row>
    <row r="158" spans="1:13">
      <c r="A158">
        <v>1515103</v>
      </c>
      <c r="B158" s="76">
        <v>42836.458333333336</v>
      </c>
      <c r="C158">
        <v>3</v>
      </c>
      <c r="D158" t="s">
        <v>74</v>
      </c>
      <c r="E158" t="s">
        <v>887</v>
      </c>
      <c r="F158" t="s">
        <v>413</v>
      </c>
      <c r="G158" t="s">
        <v>888</v>
      </c>
      <c r="H158" t="s">
        <v>78</v>
      </c>
      <c r="I158" t="s">
        <v>889</v>
      </c>
      <c r="J158">
        <v>53.206733</v>
      </c>
      <c r="K158">
        <v>-1.3139383</v>
      </c>
      <c r="L158" t="s">
        <v>80</v>
      </c>
      <c r="M158">
        <v>3</v>
      </c>
    </row>
    <row r="159" spans="1:13">
      <c r="A159">
        <v>1513992</v>
      </c>
      <c r="B159" s="76">
        <v>42832.477777777778</v>
      </c>
      <c r="C159">
        <v>3</v>
      </c>
      <c r="D159" t="s">
        <v>81</v>
      </c>
      <c r="E159" t="s">
        <v>886</v>
      </c>
      <c r="F159" t="s">
        <v>104</v>
      </c>
      <c r="G159" t="s">
        <v>665</v>
      </c>
      <c r="H159" t="s">
        <v>78</v>
      </c>
      <c r="I159" t="s">
        <v>666</v>
      </c>
      <c r="J159">
        <v>53.589998000000001</v>
      </c>
      <c r="K159">
        <v>-1.3769403</v>
      </c>
      <c r="L159" t="s">
        <v>80</v>
      </c>
      <c r="M159">
        <v>3</v>
      </c>
    </row>
    <row r="160" spans="1:13">
      <c r="A160">
        <v>1513863</v>
      </c>
      <c r="B160" s="76">
        <v>42831.709722222222</v>
      </c>
      <c r="C160">
        <v>3</v>
      </c>
      <c r="D160" t="s">
        <v>81</v>
      </c>
      <c r="E160" t="s">
        <v>884</v>
      </c>
      <c r="F160" t="s">
        <v>119</v>
      </c>
      <c r="G160" t="s">
        <v>596</v>
      </c>
      <c r="H160" t="s">
        <v>78</v>
      </c>
      <c r="I160" t="s">
        <v>885</v>
      </c>
      <c r="J160">
        <v>54.233629000000001</v>
      </c>
      <c r="K160">
        <v>-0.39505491999999998</v>
      </c>
      <c r="L160" t="s">
        <v>80</v>
      </c>
      <c r="M160">
        <v>3</v>
      </c>
    </row>
    <row r="161" spans="1:13">
      <c r="A161">
        <v>1513796</v>
      </c>
      <c r="B161" s="76">
        <v>42831.25</v>
      </c>
      <c r="C161">
        <v>3</v>
      </c>
      <c r="D161" t="s">
        <v>74</v>
      </c>
      <c r="E161" t="s">
        <v>423</v>
      </c>
      <c r="F161" t="s">
        <v>156</v>
      </c>
      <c r="G161" t="s">
        <v>424</v>
      </c>
      <c r="H161" t="s">
        <v>78</v>
      </c>
      <c r="I161" t="s">
        <v>883</v>
      </c>
      <c r="J161">
        <v>54.230915000000003</v>
      </c>
      <c r="K161">
        <v>-0.99010313999999999</v>
      </c>
      <c r="L161" t="s">
        <v>80</v>
      </c>
      <c r="M161">
        <v>3</v>
      </c>
    </row>
    <row r="162" spans="1:13">
      <c r="A162">
        <v>1513670</v>
      </c>
      <c r="B162" s="76">
        <v>42831.416666666664</v>
      </c>
      <c r="C162">
        <v>3</v>
      </c>
      <c r="D162" t="s">
        <v>81</v>
      </c>
      <c r="E162" t="s">
        <v>881</v>
      </c>
      <c r="F162" t="s">
        <v>104</v>
      </c>
      <c r="G162" t="s">
        <v>263</v>
      </c>
      <c r="H162" t="s">
        <v>78</v>
      </c>
      <c r="I162" t="s">
        <v>882</v>
      </c>
      <c r="J162">
        <v>53.857500999999999</v>
      </c>
      <c r="K162">
        <v>-0.43958924999999999</v>
      </c>
      <c r="L162" t="s">
        <v>80</v>
      </c>
      <c r="M162">
        <v>3</v>
      </c>
    </row>
    <row r="163" spans="1:13">
      <c r="A163">
        <v>1513629</v>
      </c>
      <c r="B163" s="76">
        <v>42831.354166666664</v>
      </c>
      <c r="C163">
        <v>3</v>
      </c>
      <c r="D163" t="s">
        <v>74</v>
      </c>
      <c r="E163" t="s">
        <v>878</v>
      </c>
      <c r="F163" t="s">
        <v>311</v>
      </c>
      <c r="G163" t="s">
        <v>879</v>
      </c>
      <c r="H163" t="s">
        <v>78</v>
      </c>
      <c r="I163" t="s">
        <v>880</v>
      </c>
      <c r="J163">
        <v>54.484594000000001</v>
      </c>
      <c r="K163">
        <v>-1.8283294999999999</v>
      </c>
      <c r="L163" t="s">
        <v>80</v>
      </c>
      <c r="M163">
        <v>3</v>
      </c>
    </row>
    <row r="164" spans="1:13">
      <c r="A164">
        <v>1513566</v>
      </c>
      <c r="B164" s="76">
        <v>42830.666666666664</v>
      </c>
      <c r="C164">
        <v>3</v>
      </c>
      <c r="D164" t="s">
        <v>94</v>
      </c>
      <c r="E164" t="s">
        <v>736</v>
      </c>
      <c r="F164" t="s">
        <v>650</v>
      </c>
      <c r="G164" t="s">
        <v>737</v>
      </c>
      <c r="H164" t="s">
        <v>78</v>
      </c>
      <c r="I164" t="s">
        <v>877</v>
      </c>
      <c r="J164">
        <v>53.628540000000001</v>
      </c>
      <c r="K164">
        <v>-0.96008159999999998</v>
      </c>
      <c r="L164" t="s">
        <v>80</v>
      </c>
      <c r="M164">
        <v>3</v>
      </c>
    </row>
    <row r="165" spans="1:13">
      <c r="A165">
        <v>1513543</v>
      </c>
      <c r="B165" s="76">
        <v>42830.666666666664</v>
      </c>
      <c r="C165">
        <v>3</v>
      </c>
      <c r="D165" t="s">
        <v>81</v>
      </c>
      <c r="E165" t="s">
        <v>874</v>
      </c>
      <c r="F165" t="s">
        <v>104</v>
      </c>
      <c r="G165" t="s">
        <v>875</v>
      </c>
      <c r="H165" t="s">
        <v>78</v>
      </c>
      <c r="I165" t="s">
        <v>876</v>
      </c>
      <c r="J165">
        <v>53.158746999999998</v>
      </c>
      <c r="K165">
        <v>-1.4002492</v>
      </c>
      <c r="L165" t="s">
        <v>80</v>
      </c>
      <c r="M165">
        <v>3</v>
      </c>
    </row>
    <row r="166" spans="1:13">
      <c r="A166">
        <v>1512994</v>
      </c>
      <c r="B166" s="76">
        <v>42853.53125</v>
      </c>
      <c r="C166">
        <v>3</v>
      </c>
      <c r="D166" t="s">
        <v>81</v>
      </c>
      <c r="E166" t="s">
        <v>871</v>
      </c>
      <c r="F166" t="s">
        <v>163</v>
      </c>
      <c r="G166" t="s">
        <v>872</v>
      </c>
      <c r="H166" t="s">
        <v>237</v>
      </c>
      <c r="I166" t="s">
        <v>873</v>
      </c>
      <c r="J166">
        <v>53.885846000000001</v>
      </c>
      <c r="K166">
        <v>-1.4411655999999999</v>
      </c>
      <c r="L166" t="s">
        <v>80</v>
      </c>
      <c r="M166">
        <v>3</v>
      </c>
    </row>
    <row r="167" spans="1:13">
      <c r="A167">
        <v>1512892</v>
      </c>
      <c r="B167" s="76">
        <v>42828.708333333336</v>
      </c>
      <c r="C167">
        <v>3</v>
      </c>
      <c r="D167" t="s">
        <v>81</v>
      </c>
      <c r="E167" t="s">
        <v>868</v>
      </c>
      <c r="F167" t="s">
        <v>331</v>
      </c>
      <c r="G167" t="s">
        <v>869</v>
      </c>
      <c r="H167" t="s">
        <v>78</v>
      </c>
      <c r="I167" t="s">
        <v>870</v>
      </c>
      <c r="J167">
        <v>53.897751</v>
      </c>
      <c r="K167">
        <v>-2.009703</v>
      </c>
      <c r="L167" t="s">
        <v>80</v>
      </c>
      <c r="M167">
        <v>3</v>
      </c>
    </row>
    <row r="168" spans="1:13">
      <c r="A168">
        <v>1512396</v>
      </c>
      <c r="B168" s="76">
        <v>42826.8125</v>
      </c>
      <c r="C168">
        <v>3</v>
      </c>
      <c r="D168" t="s">
        <v>94</v>
      </c>
      <c r="E168" t="s">
        <v>865</v>
      </c>
      <c r="F168" t="s">
        <v>96</v>
      </c>
      <c r="G168" t="s">
        <v>866</v>
      </c>
      <c r="H168" t="s">
        <v>78</v>
      </c>
      <c r="I168" t="s">
        <v>867</v>
      </c>
      <c r="J168">
        <v>53.875663000000003</v>
      </c>
      <c r="K168">
        <v>-0.70450307000000001</v>
      </c>
      <c r="L168" t="s">
        <v>80</v>
      </c>
      <c r="M168">
        <v>3</v>
      </c>
    </row>
    <row r="169" spans="1:13">
      <c r="A169">
        <v>1511771</v>
      </c>
      <c r="B169" s="76">
        <v>42823.697916666664</v>
      </c>
      <c r="C169">
        <v>3</v>
      </c>
      <c r="D169" t="s">
        <v>81</v>
      </c>
      <c r="F169" t="s">
        <v>233</v>
      </c>
      <c r="G169" t="s">
        <v>863</v>
      </c>
      <c r="H169" t="s">
        <v>78</v>
      </c>
      <c r="I169" t="s">
        <v>864</v>
      </c>
      <c r="J169">
        <v>54.046816</v>
      </c>
      <c r="K169">
        <v>-1.3186610000000001</v>
      </c>
      <c r="L169" t="s">
        <v>80</v>
      </c>
      <c r="M169">
        <v>3</v>
      </c>
    </row>
    <row r="170" spans="1:13">
      <c r="A170">
        <v>1511523</v>
      </c>
      <c r="B170" s="76">
        <v>42823.510416666664</v>
      </c>
      <c r="C170">
        <v>3</v>
      </c>
      <c r="D170" t="s">
        <v>74</v>
      </c>
      <c r="E170" t="s">
        <v>860</v>
      </c>
      <c r="F170" t="s">
        <v>395</v>
      </c>
      <c r="G170" t="s">
        <v>861</v>
      </c>
      <c r="H170" t="s">
        <v>78</v>
      </c>
      <c r="I170" t="s">
        <v>862</v>
      </c>
      <c r="J170">
        <v>53.604512</v>
      </c>
      <c r="K170">
        <v>-1.5967647</v>
      </c>
      <c r="L170" t="s">
        <v>80</v>
      </c>
      <c r="M170">
        <v>3</v>
      </c>
    </row>
    <row r="171" spans="1:13">
      <c r="A171">
        <v>1510754</v>
      </c>
      <c r="B171" s="76">
        <v>42805.534722222219</v>
      </c>
      <c r="C171">
        <v>3</v>
      </c>
      <c r="D171" t="s">
        <v>81</v>
      </c>
      <c r="E171" t="s">
        <v>858</v>
      </c>
      <c r="F171" t="s">
        <v>104</v>
      </c>
      <c r="G171" t="s">
        <v>263</v>
      </c>
      <c r="H171" t="s">
        <v>78</v>
      </c>
      <c r="I171" t="s">
        <v>859</v>
      </c>
      <c r="J171">
        <v>53.857154999999999</v>
      </c>
      <c r="K171">
        <v>-0.44066644999999999</v>
      </c>
      <c r="L171" t="s">
        <v>80</v>
      </c>
      <c r="M171">
        <v>3</v>
      </c>
    </row>
    <row r="172" spans="1:13">
      <c r="A172">
        <v>1510477</v>
      </c>
      <c r="B172" s="76">
        <v>42819.159722222219</v>
      </c>
      <c r="C172">
        <v>3</v>
      </c>
      <c r="D172" t="s">
        <v>74</v>
      </c>
      <c r="E172" t="s">
        <v>855</v>
      </c>
      <c r="F172" t="s">
        <v>236</v>
      </c>
      <c r="G172" t="s">
        <v>856</v>
      </c>
      <c r="H172" t="s">
        <v>78</v>
      </c>
      <c r="I172" t="s">
        <v>857</v>
      </c>
      <c r="J172">
        <v>53.916840999999998</v>
      </c>
      <c r="K172">
        <v>-1.3659967</v>
      </c>
      <c r="L172" t="s">
        <v>80</v>
      </c>
      <c r="M172">
        <v>3</v>
      </c>
    </row>
    <row r="173" spans="1:13">
      <c r="A173">
        <v>1510447</v>
      </c>
      <c r="B173" s="76">
        <v>42818.686111111114</v>
      </c>
      <c r="C173">
        <v>3</v>
      </c>
      <c r="D173" t="s">
        <v>89</v>
      </c>
      <c r="E173" t="s">
        <v>852</v>
      </c>
      <c r="F173" t="s">
        <v>152</v>
      </c>
      <c r="G173" t="s">
        <v>853</v>
      </c>
      <c r="H173" t="s">
        <v>78</v>
      </c>
      <c r="I173" t="s">
        <v>854</v>
      </c>
      <c r="J173">
        <v>54.219883000000003</v>
      </c>
      <c r="K173">
        <v>-0.33592287999999998</v>
      </c>
      <c r="L173" t="s">
        <v>80</v>
      </c>
      <c r="M173">
        <v>3</v>
      </c>
    </row>
    <row r="174" spans="1:13">
      <c r="A174">
        <v>1510084</v>
      </c>
      <c r="B174" s="76">
        <v>42817.510416666664</v>
      </c>
      <c r="C174">
        <v>3</v>
      </c>
      <c r="D174" t="s">
        <v>81</v>
      </c>
      <c r="E174" t="s">
        <v>851</v>
      </c>
      <c r="F174" t="s">
        <v>119</v>
      </c>
      <c r="G174" t="s">
        <v>475</v>
      </c>
      <c r="H174" t="s">
        <v>78</v>
      </c>
      <c r="I174" t="s">
        <v>766</v>
      </c>
      <c r="J174">
        <v>53.687953999999998</v>
      </c>
      <c r="K174">
        <v>-1.9342454</v>
      </c>
      <c r="L174" t="s">
        <v>80</v>
      </c>
      <c r="M174">
        <v>3</v>
      </c>
    </row>
    <row r="175" spans="1:13">
      <c r="A175">
        <v>1509981</v>
      </c>
      <c r="B175" s="76">
        <v>42817.354166666664</v>
      </c>
      <c r="C175">
        <v>3</v>
      </c>
      <c r="D175" t="s">
        <v>74</v>
      </c>
      <c r="E175" t="s">
        <v>849</v>
      </c>
      <c r="F175" t="s">
        <v>226</v>
      </c>
      <c r="G175" t="s">
        <v>136</v>
      </c>
      <c r="H175" t="s">
        <v>78</v>
      </c>
      <c r="I175" t="s">
        <v>850</v>
      </c>
      <c r="J175">
        <v>54.204552999999997</v>
      </c>
      <c r="K175">
        <v>-0.80079075</v>
      </c>
      <c r="L175" t="s">
        <v>80</v>
      </c>
      <c r="M175">
        <v>3</v>
      </c>
    </row>
    <row r="176" spans="1:13">
      <c r="A176">
        <v>1509852</v>
      </c>
      <c r="B176" s="76">
        <v>42816.6875</v>
      </c>
      <c r="C176">
        <v>3</v>
      </c>
      <c r="D176" t="s">
        <v>89</v>
      </c>
      <c r="E176" t="s">
        <v>675</v>
      </c>
      <c r="F176" t="s">
        <v>270</v>
      </c>
      <c r="G176" t="s">
        <v>676</v>
      </c>
      <c r="H176" t="s">
        <v>121</v>
      </c>
      <c r="I176" t="s">
        <v>848</v>
      </c>
      <c r="J176">
        <v>54.004623000000002</v>
      </c>
      <c r="K176">
        <v>-1.0595174000000001</v>
      </c>
      <c r="L176" t="s">
        <v>80</v>
      </c>
      <c r="M176">
        <v>3</v>
      </c>
    </row>
    <row r="177" spans="1:13">
      <c r="A177">
        <v>1509851</v>
      </c>
      <c r="B177" s="76">
        <v>42816.618055555555</v>
      </c>
      <c r="C177">
        <v>3</v>
      </c>
      <c r="D177" t="s">
        <v>89</v>
      </c>
      <c r="E177" t="s">
        <v>259</v>
      </c>
      <c r="F177" t="s">
        <v>128</v>
      </c>
      <c r="G177" t="s">
        <v>260</v>
      </c>
      <c r="H177" t="s">
        <v>78</v>
      </c>
      <c r="I177" t="s">
        <v>847</v>
      </c>
      <c r="J177">
        <v>53.896697000000003</v>
      </c>
      <c r="K177">
        <v>-1.1722732</v>
      </c>
      <c r="L177" t="s">
        <v>80</v>
      </c>
      <c r="M177">
        <v>3</v>
      </c>
    </row>
    <row r="178" spans="1:13">
      <c r="A178">
        <v>1509655</v>
      </c>
      <c r="B178" s="76">
        <v>42816.172222222223</v>
      </c>
      <c r="C178">
        <v>3</v>
      </c>
      <c r="D178" t="s">
        <v>89</v>
      </c>
      <c r="E178" t="s">
        <v>844</v>
      </c>
      <c r="F178" t="s">
        <v>111</v>
      </c>
      <c r="G178" t="s">
        <v>845</v>
      </c>
      <c r="H178" t="s">
        <v>78</v>
      </c>
      <c r="I178" t="s">
        <v>846</v>
      </c>
      <c r="J178">
        <v>54.534363999999997</v>
      </c>
      <c r="K178">
        <v>-0.75250627999999997</v>
      </c>
      <c r="L178" t="s">
        <v>80</v>
      </c>
      <c r="M178">
        <v>3</v>
      </c>
    </row>
    <row r="179" spans="1:13">
      <c r="A179">
        <v>1509508</v>
      </c>
      <c r="B179" s="76">
        <v>42815.458333333336</v>
      </c>
      <c r="C179">
        <v>3</v>
      </c>
      <c r="D179" t="s">
        <v>89</v>
      </c>
      <c r="E179" t="s">
        <v>841</v>
      </c>
      <c r="F179" t="s">
        <v>91</v>
      </c>
      <c r="G179" t="s">
        <v>842</v>
      </c>
      <c r="H179" t="s">
        <v>78</v>
      </c>
      <c r="I179" t="s">
        <v>843</v>
      </c>
      <c r="J179">
        <v>54.194059000000003</v>
      </c>
      <c r="K179">
        <v>-0.86807593000000005</v>
      </c>
      <c r="L179" t="s">
        <v>80</v>
      </c>
      <c r="M179">
        <v>3</v>
      </c>
    </row>
    <row r="180" spans="1:13">
      <c r="A180">
        <v>1509354</v>
      </c>
      <c r="B180" s="76">
        <v>42814.583333333336</v>
      </c>
      <c r="C180">
        <v>3</v>
      </c>
      <c r="D180" t="s">
        <v>81</v>
      </c>
      <c r="E180" t="s">
        <v>838</v>
      </c>
      <c r="F180" t="s">
        <v>104</v>
      </c>
      <c r="G180" t="s">
        <v>839</v>
      </c>
      <c r="H180" t="s">
        <v>78</v>
      </c>
      <c r="I180" t="s">
        <v>840</v>
      </c>
      <c r="J180">
        <v>53.583407999999999</v>
      </c>
      <c r="K180">
        <v>-1.1785557</v>
      </c>
      <c r="L180" t="s">
        <v>80</v>
      </c>
      <c r="M180">
        <v>3</v>
      </c>
    </row>
    <row r="181" spans="1:13">
      <c r="A181">
        <v>1508460</v>
      </c>
      <c r="B181" s="76">
        <v>42810.373611111114</v>
      </c>
      <c r="C181">
        <v>3</v>
      </c>
      <c r="D181" t="s">
        <v>255</v>
      </c>
      <c r="E181" t="s">
        <v>835</v>
      </c>
      <c r="F181" t="s">
        <v>338</v>
      </c>
      <c r="G181" t="s">
        <v>836</v>
      </c>
      <c r="H181" t="s">
        <v>78</v>
      </c>
      <c r="I181" t="s">
        <v>837</v>
      </c>
      <c r="J181">
        <v>53.438321999999999</v>
      </c>
      <c r="K181">
        <v>-1.3526661</v>
      </c>
      <c r="L181" t="s">
        <v>80</v>
      </c>
      <c r="M181">
        <v>3</v>
      </c>
    </row>
    <row r="182" spans="1:13">
      <c r="A182">
        <v>1507244</v>
      </c>
      <c r="B182" s="76">
        <v>42805.357638888891</v>
      </c>
      <c r="C182">
        <v>3</v>
      </c>
      <c r="D182" t="s">
        <v>89</v>
      </c>
      <c r="E182" t="s">
        <v>833</v>
      </c>
      <c r="F182" t="s">
        <v>152</v>
      </c>
      <c r="G182" t="s">
        <v>307</v>
      </c>
      <c r="H182" t="s">
        <v>78</v>
      </c>
      <c r="I182" t="s">
        <v>834</v>
      </c>
      <c r="J182">
        <v>53.992392000000002</v>
      </c>
      <c r="K182">
        <v>-1.1301093</v>
      </c>
      <c r="L182" t="s">
        <v>80</v>
      </c>
      <c r="M182">
        <v>3</v>
      </c>
    </row>
    <row r="183" spans="1:13">
      <c r="A183">
        <v>1507028</v>
      </c>
      <c r="B183" s="76">
        <v>42804.291666666664</v>
      </c>
      <c r="C183">
        <v>3</v>
      </c>
      <c r="D183" t="s">
        <v>89</v>
      </c>
      <c r="E183" t="s">
        <v>831</v>
      </c>
      <c r="F183" t="s">
        <v>270</v>
      </c>
      <c r="G183" t="s">
        <v>832</v>
      </c>
      <c r="H183" t="s">
        <v>78</v>
      </c>
      <c r="I183" t="s">
        <v>301</v>
      </c>
      <c r="J183">
        <v>54.559649999999998</v>
      </c>
      <c r="K183">
        <v>-0.79101445999999997</v>
      </c>
      <c r="L183" t="s">
        <v>80</v>
      </c>
      <c r="M183">
        <v>3</v>
      </c>
    </row>
    <row r="184" spans="1:13">
      <c r="A184">
        <v>1506904</v>
      </c>
      <c r="B184" s="76">
        <v>42803.46875</v>
      </c>
      <c r="C184">
        <v>3</v>
      </c>
      <c r="D184" t="s">
        <v>81</v>
      </c>
      <c r="E184" t="s">
        <v>829</v>
      </c>
      <c r="F184" t="s">
        <v>83</v>
      </c>
      <c r="G184" t="s">
        <v>289</v>
      </c>
      <c r="H184" t="s">
        <v>78</v>
      </c>
      <c r="I184" t="s">
        <v>830</v>
      </c>
      <c r="J184">
        <v>54.453704999999999</v>
      </c>
      <c r="K184">
        <v>-0.65655037999999999</v>
      </c>
      <c r="L184" t="s">
        <v>80</v>
      </c>
      <c r="M184">
        <v>3</v>
      </c>
    </row>
    <row r="185" spans="1:13">
      <c r="A185">
        <v>1505856</v>
      </c>
      <c r="B185" s="76">
        <v>42800.229166666664</v>
      </c>
      <c r="C185">
        <v>3</v>
      </c>
      <c r="D185" t="s">
        <v>74</v>
      </c>
      <c r="E185" t="s">
        <v>826</v>
      </c>
      <c r="F185" t="s">
        <v>100</v>
      </c>
      <c r="G185" t="s">
        <v>827</v>
      </c>
      <c r="H185" t="s">
        <v>78</v>
      </c>
      <c r="I185" t="s">
        <v>828</v>
      </c>
      <c r="J185">
        <v>53.683539000000003</v>
      </c>
      <c r="K185">
        <v>-1.7324280000000001</v>
      </c>
      <c r="L185" t="s">
        <v>80</v>
      </c>
      <c r="M185">
        <v>3</v>
      </c>
    </row>
    <row r="186" spans="1:13">
      <c r="A186">
        <v>1505749</v>
      </c>
      <c r="B186" s="76">
        <v>42798.693055555559</v>
      </c>
      <c r="C186">
        <v>3</v>
      </c>
      <c r="D186" t="s">
        <v>255</v>
      </c>
      <c r="E186" t="s">
        <v>824</v>
      </c>
      <c r="F186" t="s">
        <v>355</v>
      </c>
      <c r="G186" t="s">
        <v>486</v>
      </c>
      <c r="H186" t="s">
        <v>78</v>
      </c>
      <c r="I186" t="s">
        <v>825</v>
      </c>
      <c r="J186">
        <v>53.509799999999998</v>
      </c>
      <c r="K186">
        <v>-1.3904813</v>
      </c>
      <c r="L186" t="s">
        <v>80</v>
      </c>
      <c r="M186">
        <v>3</v>
      </c>
    </row>
    <row r="187" spans="1:13">
      <c r="A187">
        <v>1505744</v>
      </c>
      <c r="B187" s="76">
        <v>42797.827777777777</v>
      </c>
      <c r="C187">
        <v>3</v>
      </c>
      <c r="D187" t="s">
        <v>74</v>
      </c>
      <c r="E187" t="s">
        <v>821</v>
      </c>
      <c r="F187" t="s">
        <v>156</v>
      </c>
      <c r="G187" t="s">
        <v>822</v>
      </c>
      <c r="H187" t="s">
        <v>78</v>
      </c>
      <c r="I187" t="s">
        <v>823</v>
      </c>
      <c r="J187">
        <v>54.232858999999998</v>
      </c>
      <c r="K187">
        <v>-0.45308039999999999</v>
      </c>
      <c r="L187" t="s">
        <v>80</v>
      </c>
      <c r="M187">
        <v>3</v>
      </c>
    </row>
    <row r="188" spans="1:13">
      <c r="A188">
        <v>1505679</v>
      </c>
      <c r="B188" s="76">
        <v>42798.371527777781</v>
      </c>
      <c r="C188">
        <v>3</v>
      </c>
      <c r="D188" t="s">
        <v>89</v>
      </c>
      <c r="E188" t="s">
        <v>151</v>
      </c>
      <c r="F188" t="s">
        <v>820</v>
      </c>
      <c r="G188" t="s">
        <v>153</v>
      </c>
      <c r="H188" t="s">
        <v>78</v>
      </c>
      <c r="I188" t="s">
        <v>154</v>
      </c>
      <c r="J188">
        <v>54.079214999999998</v>
      </c>
      <c r="K188">
        <v>-1.5353228000000001</v>
      </c>
      <c r="L188" t="s">
        <v>80</v>
      </c>
      <c r="M188">
        <v>3</v>
      </c>
    </row>
    <row r="189" spans="1:13">
      <c r="A189">
        <v>1505460</v>
      </c>
      <c r="B189" s="76">
        <v>42796.489583333336</v>
      </c>
      <c r="C189">
        <v>3</v>
      </c>
      <c r="D189" t="s">
        <v>81</v>
      </c>
      <c r="E189" t="s">
        <v>818</v>
      </c>
      <c r="F189" t="s">
        <v>163</v>
      </c>
      <c r="G189" t="s">
        <v>486</v>
      </c>
      <c r="H189" t="s">
        <v>78</v>
      </c>
      <c r="I189" t="s">
        <v>819</v>
      </c>
      <c r="J189">
        <v>53.511817000000001</v>
      </c>
      <c r="K189">
        <v>-1.3982938</v>
      </c>
      <c r="L189" t="s">
        <v>80</v>
      </c>
      <c r="M189">
        <v>3</v>
      </c>
    </row>
    <row r="190" spans="1:13">
      <c r="A190">
        <v>1504195</v>
      </c>
      <c r="B190" s="76">
        <v>42791.322916666664</v>
      </c>
      <c r="C190">
        <v>3</v>
      </c>
      <c r="D190" t="s">
        <v>81</v>
      </c>
      <c r="E190" t="s">
        <v>815</v>
      </c>
      <c r="F190" t="s">
        <v>144</v>
      </c>
      <c r="G190" t="s">
        <v>816</v>
      </c>
      <c r="H190" t="s">
        <v>78</v>
      </c>
      <c r="I190" t="s">
        <v>817</v>
      </c>
      <c r="J190">
        <v>53.770508</v>
      </c>
      <c r="K190">
        <v>-0.64856765999999999</v>
      </c>
      <c r="L190" t="s">
        <v>80</v>
      </c>
      <c r="M190">
        <v>3</v>
      </c>
    </row>
    <row r="191" spans="1:13">
      <c r="A191">
        <v>1503904</v>
      </c>
      <c r="B191" s="76">
        <v>42789.707638888889</v>
      </c>
      <c r="C191">
        <v>3</v>
      </c>
      <c r="D191" t="s">
        <v>89</v>
      </c>
      <c r="E191" t="s">
        <v>443</v>
      </c>
      <c r="F191" t="s">
        <v>152</v>
      </c>
      <c r="G191" t="s">
        <v>539</v>
      </c>
      <c r="H191" t="s">
        <v>78</v>
      </c>
      <c r="I191" t="s">
        <v>445</v>
      </c>
      <c r="J191">
        <v>54.429898999999999</v>
      </c>
      <c r="K191">
        <v>-0.53384763999999996</v>
      </c>
      <c r="L191" t="s">
        <v>80</v>
      </c>
      <c r="M191">
        <v>3</v>
      </c>
    </row>
    <row r="192" spans="1:13">
      <c r="A192">
        <v>1503838</v>
      </c>
      <c r="B192" s="76">
        <v>42789.791666666664</v>
      </c>
      <c r="C192">
        <v>3</v>
      </c>
      <c r="D192" t="s">
        <v>74</v>
      </c>
      <c r="E192" t="s">
        <v>813</v>
      </c>
      <c r="F192" t="s">
        <v>294</v>
      </c>
      <c r="G192" t="s">
        <v>637</v>
      </c>
      <c r="H192" t="s">
        <v>78</v>
      </c>
      <c r="I192" t="s">
        <v>814</v>
      </c>
      <c r="J192">
        <v>53.678983000000002</v>
      </c>
      <c r="K192">
        <v>-1.4703997</v>
      </c>
      <c r="L192" t="s">
        <v>80</v>
      </c>
      <c r="M192">
        <v>3</v>
      </c>
    </row>
    <row r="193" spans="1:13">
      <c r="A193">
        <v>1502503</v>
      </c>
      <c r="B193" s="76">
        <v>42783.791666666664</v>
      </c>
      <c r="C193">
        <v>3</v>
      </c>
      <c r="D193" t="s">
        <v>81</v>
      </c>
      <c r="F193" t="s">
        <v>171</v>
      </c>
      <c r="G193" t="s">
        <v>307</v>
      </c>
      <c r="H193" t="s">
        <v>121</v>
      </c>
      <c r="I193" t="s">
        <v>812</v>
      </c>
      <c r="J193">
        <v>53.957402999999999</v>
      </c>
      <c r="K193">
        <v>-1.0784113</v>
      </c>
      <c r="L193" t="s">
        <v>80</v>
      </c>
      <c r="M193">
        <v>3</v>
      </c>
    </row>
    <row r="194" spans="1:13">
      <c r="A194">
        <v>1502289</v>
      </c>
      <c r="B194" s="76">
        <v>42782.645833333336</v>
      </c>
      <c r="C194">
        <v>3</v>
      </c>
      <c r="D194" t="s">
        <v>94</v>
      </c>
      <c r="E194" t="s">
        <v>809</v>
      </c>
      <c r="F194" t="s">
        <v>96</v>
      </c>
      <c r="G194" t="s">
        <v>810</v>
      </c>
      <c r="H194" t="s">
        <v>78</v>
      </c>
      <c r="I194" t="s">
        <v>811</v>
      </c>
      <c r="J194">
        <v>53.451946999999997</v>
      </c>
      <c r="K194">
        <v>-1.4337740999999999</v>
      </c>
      <c r="L194" t="s">
        <v>80</v>
      </c>
      <c r="M194">
        <v>3</v>
      </c>
    </row>
    <row r="195" spans="1:13">
      <c r="A195">
        <v>1502015</v>
      </c>
      <c r="B195" s="76">
        <v>42781.593055555553</v>
      </c>
      <c r="C195">
        <v>3</v>
      </c>
      <c r="D195" t="s">
        <v>81</v>
      </c>
      <c r="E195" t="s">
        <v>806</v>
      </c>
      <c r="F195" t="s">
        <v>171</v>
      </c>
      <c r="G195" t="s">
        <v>807</v>
      </c>
      <c r="H195" t="s">
        <v>78</v>
      </c>
      <c r="I195" t="s">
        <v>808</v>
      </c>
      <c r="J195">
        <v>53.529935000000002</v>
      </c>
      <c r="K195">
        <v>-1.6326229999999999</v>
      </c>
      <c r="L195" t="s">
        <v>80</v>
      </c>
      <c r="M195">
        <v>3</v>
      </c>
    </row>
    <row r="196" spans="1:13">
      <c r="A196">
        <v>1501802</v>
      </c>
      <c r="B196" s="76">
        <v>42780.868055555555</v>
      </c>
      <c r="C196">
        <v>3</v>
      </c>
      <c r="D196" t="s">
        <v>255</v>
      </c>
      <c r="E196" t="s">
        <v>803</v>
      </c>
      <c r="F196" t="s">
        <v>256</v>
      </c>
      <c r="G196" t="s">
        <v>804</v>
      </c>
      <c r="H196" t="s">
        <v>121</v>
      </c>
      <c r="I196" t="s">
        <v>805</v>
      </c>
      <c r="J196">
        <v>53.454926999999998</v>
      </c>
      <c r="K196">
        <v>-1.3649131000000001</v>
      </c>
      <c r="L196" t="s">
        <v>80</v>
      </c>
      <c r="M196">
        <v>3</v>
      </c>
    </row>
    <row r="197" spans="1:13">
      <c r="A197">
        <v>1501753</v>
      </c>
      <c r="B197" s="76">
        <v>42780.583333333336</v>
      </c>
      <c r="C197">
        <v>3</v>
      </c>
      <c r="D197" t="s">
        <v>81</v>
      </c>
      <c r="F197" t="s">
        <v>104</v>
      </c>
      <c r="G197" t="s">
        <v>798</v>
      </c>
      <c r="H197" t="s">
        <v>78</v>
      </c>
      <c r="I197" t="s">
        <v>799</v>
      </c>
      <c r="J197">
        <v>53.912754</v>
      </c>
      <c r="K197">
        <v>-0.48655474999999998</v>
      </c>
      <c r="L197" t="s">
        <v>80</v>
      </c>
      <c r="M197">
        <v>3</v>
      </c>
    </row>
    <row r="198" spans="1:13">
      <c r="A198">
        <v>1501399</v>
      </c>
      <c r="B198" s="76">
        <v>42779.395833333336</v>
      </c>
      <c r="C198">
        <v>3</v>
      </c>
      <c r="D198" t="s">
        <v>81</v>
      </c>
      <c r="E198" t="s">
        <v>795</v>
      </c>
      <c r="F198" t="s">
        <v>104</v>
      </c>
      <c r="G198" t="s">
        <v>796</v>
      </c>
      <c r="H198" t="s">
        <v>121</v>
      </c>
      <c r="I198" t="s">
        <v>797</v>
      </c>
      <c r="J198">
        <v>53.486480999999998</v>
      </c>
      <c r="K198">
        <v>-1.3166682000000001</v>
      </c>
      <c r="L198" t="s">
        <v>80</v>
      </c>
      <c r="M198">
        <v>3</v>
      </c>
    </row>
    <row r="199" spans="1:13">
      <c r="A199">
        <v>1501285</v>
      </c>
      <c r="B199" s="76">
        <v>42777.53125</v>
      </c>
      <c r="C199">
        <v>3</v>
      </c>
      <c r="D199" t="s">
        <v>89</v>
      </c>
      <c r="E199" t="s">
        <v>792</v>
      </c>
      <c r="F199" t="s">
        <v>604</v>
      </c>
      <c r="G199" t="s">
        <v>793</v>
      </c>
      <c r="H199" t="s">
        <v>78</v>
      </c>
      <c r="I199" t="s">
        <v>794</v>
      </c>
      <c r="J199">
        <v>53.534196000000001</v>
      </c>
      <c r="K199">
        <v>-1.3300828</v>
      </c>
      <c r="L199" t="s">
        <v>80</v>
      </c>
      <c r="M199">
        <v>3</v>
      </c>
    </row>
    <row r="200" spans="1:13">
      <c r="A200">
        <v>1501029</v>
      </c>
      <c r="B200" s="76">
        <v>42775.861111111109</v>
      </c>
      <c r="C200">
        <v>3</v>
      </c>
      <c r="D200" t="s">
        <v>74</v>
      </c>
      <c r="E200" t="s">
        <v>789</v>
      </c>
      <c r="F200" t="s">
        <v>198</v>
      </c>
      <c r="G200" t="s">
        <v>790</v>
      </c>
      <c r="H200" t="s">
        <v>78</v>
      </c>
      <c r="I200" t="s">
        <v>791</v>
      </c>
      <c r="J200">
        <v>53.747613999999999</v>
      </c>
      <c r="K200">
        <v>-1.5735608000000001</v>
      </c>
      <c r="L200" t="s">
        <v>80</v>
      </c>
      <c r="M200">
        <v>3</v>
      </c>
    </row>
    <row r="201" spans="1:13">
      <c r="A201">
        <v>1500914</v>
      </c>
      <c r="B201" s="76">
        <v>42775.395833333336</v>
      </c>
      <c r="C201">
        <v>3</v>
      </c>
      <c r="D201" t="s">
        <v>81</v>
      </c>
      <c r="E201" t="s">
        <v>786</v>
      </c>
      <c r="F201" t="s">
        <v>233</v>
      </c>
      <c r="G201" t="s">
        <v>787</v>
      </c>
      <c r="H201" t="s">
        <v>78</v>
      </c>
      <c r="I201" t="s">
        <v>788</v>
      </c>
      <c r="J201">
        <v>54.469363000000001</v>
      </c>
      <c r="K201">
        <v>-0.62625628</v>
      </c>
      <c r="L201" t="s">
        <v>80</v>
      </c>
      <c r="M201">
        <v>3</v>
      </c>
    </row>
    <row r="202" spans="1:13">
      <c r="A202">
        <v>1500748</v>
      </c>
      <c r="B202" s="76">
        <v>42774.583333333336</v>
      </c>
      <c r="C202">
        <v>3</v>
      </c>
      <c r="D202" t="s">
        <v>81</v>
      </c>
      <c r="E202" t="s">
        <v>783</v>
      </c>
      <c r="F202" t="s">
        <v>83</v>
      </c>
      <c r="G202" t="s">
        <v>784</v>
      </c>
      <c r="H202" t="s">
        <v>78</v>
      </c>
      <c r="I202" t="s">
        <v>785</v>
      </c>
      <c r="J202">
        <v>53.566192000000001</v>
      </c>
      <c r="K202">
        <v>-1.7980928</v>
      </c>
      <c r="L202" t="s">
        <v>80</v>
      </c>
      <c r="M202">
        <v>3</v>
      </c>
    </row>
    <row r="203" spans="1:13">
      <c r="A203">
        <v>1499829</v>
      </c>
      <c r="B203" s="76">
        <v>42770.583333333336</v>
      </c>
      <c r="C203">
        <v>3</v>
      </c>
      <c r="D203" t="s">
        <v>81</v>
      </c>
      <c r="E203" t="s">
        <v>778</v>
      </c>
      <c r="F203" t="s">
        <v>104</v>
      </c>
      <c r="G203" t="s">
        <v>779</v>
      </c>
      <c r="H203" t="s">
        <v>121</v>
      </c>
      <c r="I203" t="s">
        <v>780</v>
      </c>
      <c r="J203">
        <v>53.580145000000002</v>
      </c>
      <c r="K203">
        <v>-1.7608714000000001</v>
      </c>
      <c r="L203" t="s">
        <v>80</v>
      </c>
      <c r="M203">
        <v>3</v>
      </c>
    </row>
    <row r="204" spans="1:13">
      <c r="A204">
        <v>1499828</v>
      </c>
      <c r="B204" s="76">
        <v>42770.404861111114</v>
      </c>
      <c r="C204">
        <v>3</v>
      </c>
      <c r="D204" t="s">
        <v>89</v>
      </c>
      <c r="E204" t="s">
        <v>214</v>
      </c>
      <c r="F204" t="s">
        <v>270</v>
      </c>
      <c r="G204" t="s">
        <v>153</v>
      </c>
      <c r="H204" t="s">
        <v>78</v>
      </c>
      <c r="I204" t="s">
        <v>217</v>
      </c>
      <c r="J204">
        <v>54.022998000000001</v>
      </c>
      <c r="K204">
        <v>-1.6260053000000001</v>
      </c>
      <c r="L204" t="s">
        <v>80</v>
      </c>
      <c r="M204">
        <v>3</v>
      </c>
    </row>
    <row r="205" spans="1:13">
      <c r="A205">
        <v>1499221</v>
      </c>
      <c r="B205" s="76">
        <v>42767.614583333336</v>
      </c>
      <c r="C205">
        <v>3</v>
      </c>
      <c r="D205" t="s">
        <v>89</v>
      </c>
      <c r="E205" t="s">
        <v>110</v>
      </c>
      <c r="F205" t="s">
        <v>215</v>
      </c>
      <c r="G205" t="s">
        <v>776</v>
      </c>
      <c r="H205" t="s">
        <v>78</v>
      </c>
      <c r="I205" t="s">
        <v>777</v>
      </c>
      <c r="J205">
        <v>54.306607999999997</v>
      </c>
      <c r="K205">
        <v>-0.40820191</v>
      </c>
      <c r="L205" t="s">
        <v>80</v>
      </c>
      <c r="M205">
        <v>3</v>
      </c>
    </row>
    <row r="206" spans="1:13">
      <c r="A206">
        <v>1499038</v>
      </c>
      <c r="B206" s="76">
        <v>42766.84375</v>
      </c>
      <c r="C206">
        <v>3</v>
      </c>
      <c r="D206" t="s">
        <v>89</v>
      </c>
      <c r="E206" t="s">
        <v>773</v>
      </c>
      <c r="F206" t="s">
        <v>152</v>
      </c>
      <c r="G206" t="s">
        <v>774</v>
      </c>
      <c r="H206" t="s">
        <v>78</v>
      </c>
      <c r="I206" t="s">
        <v>775</v>
      </c>
      <c r="J206">
        <v>54.233632</v>
      </c>
      <c r="K206">
        <v>-1.5880527</v>
      </c>
      <c r="L206" t="s">
        <v>80</v>
      </c>
      <c r="M206">
        <v>3</v>
      </c>
    </row>
    <row r="207" spans="1:13">
      <c r="A207">
        <v>1498335</v>
      </c>
      <c r="B207" s="76">
        <v>42763.498611111114</v>
      </c>
      <c r="C207">
        <v>3</v>
      </c>
      <c r="D207" t="s">
        <v>81</v>
      </c>
      <c r="E207" t="s">
        <v>770</v>
      </c>
      <c r="F207" t="s">
        <v>171</v>
      </c>
      <c r="G207" t="s">
        <v>771</v>
      </c>
      <c r="H207" t="s">
        <v>78</v>
      </c>
      <c r="I207" t="s">
        <v>772</v>
      </c>
      <c r="J207">
        <v>53.314155999999997</v>
      </c>
      <c r="K207">
        <v>-1.3468905</v>
      </c>
      <c r="L207" t="s">
        <v>80</v>
      </c>
      <c r="M207">
        <v>3</v>
      </c>
    </row>
    <row r="208" spans="1:13">
      <c r="A208">
        <v>1498152</v>
      </c>
      <c r="B208" s="76">
        <v>42762.430555555555</v>
      </c>
      <c r="C208">
        <v>3</v>
      </c>
      <c r="D208" t="s">
        <v>81</v>
      </c>
      <c r="E208" t="s">
        <v>767</v>
      </c>
      <c r="F208" t="s">
        <v>104</v>
      </c>
      <c r="G208" t="s">
        <v>768</v>
      </c>
      <c r="H208" t="s">
        <v>78</v>
      </c>
      <c r="I208" t="s">
        <v>769</v>
      </c>
      <c r="J208">
        <v>53.946654000000002</v>
      </c>
      <c r="K208">
        <v>-1.0832191</v>
      </c>
      <c r="L208" t="s">
        <v>80</v>
      </c>
      <c r="M208">
        <v>3</v>
      </c>
    </row>
    <row r="209" spans="1:13">
      <c r="A209">
        <v>1497896</v>
      </c>
      <c r="B209" s="76">
        <v>42760.708333333336</v>
      </c>
      <c r="C209">
        <v>3</v>
      </c>
      <c r="D209" t="s">
        <v>255</v>
      </c>
      <c r="E209" t="s">
        <v>764</v>
      </c>
      <c r="F209" t="s">
        <v>338</v>
      </c>
      <c r="G209" t="s">
        <v>765</v>
      </c>
      <c r="H209" t="s">
        <v>78</v>
      </c>
      <c r="I209" t="s">
        <v>766</v>
      </c>
      <c r="J209">
        <v>53.687953999999998</v>
      </c>
      <c r="K209">
        <v>-1.9342454</v>
      </c>
      <c r="L209" t="s">
        <v>80</v>
      </c>
      <c r="M209">
        <v>3</v>
      </c>
    </row>
    <row r="210" spans="1:13">
      <c r="A210">
        <v>1497797</v>
      </c>
      <c r="B210" s="76">
        <v>42757.723611111112</v>
      </c>
      <c r="C210">
        <v>3</v>
      </c>
      <c r="D210" t="s">
        <v>309</v>
      </c>
      <c r="E210" t="s">
        <v>391</v>
      </c>
      <c r="F210" t="s">
        <v>763</v>
      </c>
      <c r="G210" t="s">
        <v>153</v>
      </c>
      <c r="H210" t="s">
        <v>121</v>
      </c>
      <c r="I210" t="s">
        <v>570</v>
      </c>
      <c r="J210">
        <v>54.003869000000002</v>
      </c>
      <c r="K210">
        <v>-1.5514186999999999</v>
      </c>
      <c r="L210" t="s">
        <v>80</v>
      </c>
      <c r="M210">
        <v>3</v>
      </c>
    </row>
    <row r="211" spans="1:13">
      <c r="A211">
        <v>1497603</v>
      </c>
      <c r="B211" s="76">
        <v>42759.625</v>
      </c>
      <c r="C211">
        <v>3</v>
      </c>
      <c r="D211" t="s">
        <v>74</v>
      </c>
      <c r="E211" t="s">
        <v>760</v>
      </c>
      <c r="F211" t="s">
        <v>159</v>
      </c>
      <c r="G211" t="s">
        <v>761</v>
      </c>
      <c r="H211" t="s">
        <v>78</v>
      </c>
      <c r="I211" t="s">
        <v>762</v>
      </c>
      <c r="J211">
        <v>53.956141000000002</v>
      </c>
      <c r="K211">
        <v>-2.0849985000000002</v>
      </c>
      <c r="L211" t="s">
        <v>80</v>
      </c>
      <c r="M211">
        <v>3</v>
      </c>
    </row>
    <row r="212" spans="1:13">
      <c r="A212">
        <v>1496905</v>
      </c>
      <c r="B212" s="76">
        <v>42756.5</v>
      </c>
      <c r="C212">
        <v>3</v>
      </c>
      <c r="D212" t="s">
        <v>94</v>
      </c>
      <c r="E212" t="s">
        <v>757</v>
      </c>
      <c r="F212" t="s">
        <v>96</v>
      </c>
      <c r="G212" t="s">
        <v>758</v>
      </c>
      <c r="H212" t="s">
        <v>78</v>
      </c>
      <c r="I212" t="s">
        <v>759</v>
      </c>
      <c r="J212">
        <v>53.691175000000001</v>
      </c>
      <c r="K212">
        <v>-1.044557</v>
      </c>
      <c r="L212" t="s">
        <v>80</v>
      </c>
      <c r="M212">
        <v>3</v>
      </c>
    </row>
    <row r="213" spans="1:13">
      <c r="A213">
        <v>1496576</v>
      </c>
      <c r="B213" s="76">
        <v>42753.677083333336</v>
      </c>
      <c r="C213">
        <v>3</v>
      </c>
      <c r="D213" t="s">
        <v>81</v>
      </c>
      <c r="E213" t="s">
        <v>754</v>
      </c>
      <c r="F213" t="s">
        <v>233</v>
      </c>
      <c r="G213" t="s">
        <v>755</v>
      </c>
      <c r="H213" t="s">
        <v>78</v>
      </c>
      <c r="I213" t="s">
        <v>756</v>
      </c>
      <c r="J213">
        <v>53.718764999999998</v>
      </c>
      <c r="K213">
        <v>-0.84965765000000004</v>
      </c>
      <c r="L213" t="s">
        <v>80</v>
      </c>
      <c r="M213">
        <v>3</v>
      </c>
    </row>
    <row r="214" spans="1:13">
      <c r="A214">
        <v>1496024</v>
      </c>
      <c r="B214" s="76">
        <v>42752.114583333336</v>
      </c>
      <c r="C214">
        <v>3</v>
      </c>
      <c r="D214" t="s">
        <v>89</v>
      </c>
      <c r="E214" t="s">
        <v>751</v>
      </c>
      <c r="F214" t="s">
        <v>91</v>
      </c>
      <c r="G214" t="s">
        <v>752</v>
      </c>
      <c r="H214" t="s">
        <v>78</v>
      </c>
      <c r="I214" t="s">
        <v>753</v>
      </c>
      <c r="J214">
        <v>53.968218</v>
      </c>
      <c r="K214">
        <v>-1.4705523</v>
      </c>
      <c r="L214" t="s">
        <v>80</v>
      </c>
      <c r="M214">
        <v>3</v>
      </c>
    </row>
    <row r="215" spans="1:13">
      <c r="A215">
        <v>1495918</v>
      </c>
      <c r="B215" s="76">
        <v>42751.5</v>
      </c>
      <c r="C215">
        <v>3</v>
      </c>
      <c r="D215" t="s">
        <v>74</v>
      </c>
      <c r="E215" t="s">
        <v>748</v>
      </c>
      <c r="F215" t="s">
        <v>198</v>
      </c>
      <c r="G215" t="s">
        <v>749</v>
      </c>
      <c r="H215" t="s">
        <v>78</v>
      </c>
      <c r="I215" t="s">
        <v>750</v>
      </c>
      <c r="J215">
        <v>53.667836999999999</v>
      </c>
      <c r="K215">
        <v>-1.7446353999999999</v>
      </c>
      <c r="L215" t="s">
        <v>80</v>
      </c>
      <c r="M215">
        <v>3</v>
      </c>
    </row>
    <row r="216" spans="1:13">
      <c r="A216">
        <v>1495713</v>
      </c>
      <c r="B216" s="76">
        <v>42750.25</v>
      </c>
      <c r="C216">
        <v>3</v>
      </c>
      <c r="D216" t="s">
        <v>89</v>
      </c>
      <c r="E216" t="s">
        <v>269</v>
      </c>
      <c r="F216" t="s">
        <v>270</v>
      </c>
      <c r="G216" t="s">
        <v>180</v>
      </c>
      <c r="H216" t="s">
        <v>78</v>
      </c>
      <c r="I216" t="s">
        <v>747</v>
      </c>
      <c r="J216">
        <v>54.015245999999998</v>
      </c>
      <c r="K216">
        <v>-1.0617197</v>
      </c>
      <c r="L216" t="s">
        <v>80</v>
      </c>
      <c r="M216">
        <v>3</v>
      </c>
    </row>
    <row r="217" spans="1:13">
      <c r="A217">
        <v>1494694</v>
      </c>
      <c r="B217" s="76">
        <v>42744.544444444444</v>
      </c>
      <c r="C217">
        <v>3</v>
      </c>
      <c r="D217" t="s">
        <v>81</v>
      </c>
      <c r="E217" t="s">
        <v>744</v>
      </c>
      <c r="F217" t="s">
        <v>331</v>
      </c>
      <c r="G217" t="s">
        <v>745</v>
      </c>
      <c r="H217" t="s">
        <v>78</v>
      </c>
      <c r="I217" t="s">
        <v>746</v>
      </c>
      <c r="J217">
        <v>53.711860999999999</v>
      </c>
      <c r="K217">
        <v>-1.9313297</v>
      </c>
      <c r="L217" t="s">
        <v>80</v>
      </c>
      <c r="M217">
        <v>3</v>
      </c>
    </row>
    <row r="218" spans="1:13">
      <c r="A218">
        <v>1494456</v>
      </c>
      <c r="B218" s="76">
        <v>42743.479166666664</v>
      </c>
      <c r="C218">
        <v>3</v>
      </c>
      <c r="D218" t="s">
        <v>81</v>
      </c>
      <c r="E218" t="s">
        <v>741</v>
      </c>
      <c r="F218" t="s">
        <v>233</v>
      </c>
      <c r="G218" t="s">
        <v>742</v>
      </c>
      <c r="H218" t="s">
        <v>78</v>
      </c>
      <c r="I218" t="s">
        <v>743</v>
      </c>
      <c r="J218">
        <v>53.959946000000002</v>
      </c>
      <c r="K218">
        <v>-2.0136804000000001</v>
      </c>
      <c r="L218" t="s">
        <v>80</v>
      </c>
      <c r="M218">
        <v>3</v>
      </c>
    </row>
    <row r="219" spans="1:13">
      <c r="A219">
        <v>1494025</v>
      </c>
      <c r="B219" s="76">
        <v>42740.875</v>
      </c>
      <c r="C219">
        <v>3</v>
      </c>
      <c r="D219" t="s">
        <v>81</v>
      </c>
      <c r="G219" t="s">
        <v>739</v>
      </c>
      <c r="H219" t="s">
        <v>78</v>
      </c>
      <c r="I219" t="s">
        <v>740</v>
      </c>
      <c r="J219">
        <v>53.715045000000003</v>
      </c>
      <c r="K219">
        <v>-0.11011578</v>
      </c>
      <c r="L219" t="s">
        <v>80</v>
      </c>
      <c r="M219">
        <v>3</v>
      </c>
    </row>
    <row r="220" spans="1:13">
      <c r="A220">
        <v>1493375</v>
      </c>
      <c r="B220" s="76">
        <v>42737.64166666667</v>
      </c>
      <c r="C220">
        <v>3</v>
      </c>
      <c r="D220" t="s">
        <v>94</v>
      </c>
      <c r="E220" t="s">
        <v>736</v>
      </c>
      <c r="F220" t="s">
        <v>96</v>
      </c>
      <c r="G220" t="s">
        <v>737</v>
      </c>
      <c r="H220" t="s">
        <v>78</v>
      </c>
      <c r="I220" t="s">
        <v>738</v>
      </c>
      <c r="J220">
        <v>53.626387999999999</v>
      </c>
      <c r="K220">
        <v>-0.95045712999999998</v>
      </c>
      <c r="L220" t="s">
        <v>80</v>
      </c>
      <c r="M220">
        <v>3</v>
      </c>
    </row>
    <row r="221" spans="1:13">
      <c r="A221">
        <v>1493349</v>
      </c>
      <c r="B221" s="76">
        <v>42737.375</v>
      </c>
      <c r="C221">
        <v>3</v>
      </c>
      <c r="D221" t="s">
        <v>89</v>
      </c>
      <c r="E221" t="s">
        <v>733</v>
      </c>
      <c r="F221" t="s">
        <v>91</v>
      </c>
      <c r="G221" t="s">
        <v>734</v>
      </c>
      <c r="H221" t="s">
        <v>78</v>
      </c>
      <c r="I221" t="s">
        <v>735</v>
      </c>
      <c r="J221">
        <v>53.853327</v>
      </c>
      <c r="K221">
        <v>-1.4647057000000001</v>
      </c>
      <c r="L221" t="s">
        <v>80</v>
      </c>
      <c r="M221">
        <v>3</v>
      </c>
    </row>
    <row r="222" spans="1:13">
      <c r="A222">
        <v>1493311</v>
      </c>
      <c r="B222" s="76">
        <v>42736.333333333336</v>
      </c>
      <c r="C222">
        <v>3</v>
      </c>
      <c r="D222" t="s">
        <v>81</v>
      </c>
      <c r="E222" t="s">
        <v>730</v>
      </c>
      <c r="F222" t="s">
        <v>233</v>
      </c>
      <c r="G222" t="s">
        <v>731</v>
      </c>
      <c r="H222" t="s">
        <v>78</v>
      </c>
      <c r="I222" t="s">
        <v>732</v>
      </c>
      <c r="J222">
        <v>53.399531000000003</v>
      </c>
      <c r="K222">
        <v>-1.5125261999999999</v>
      </c>
      <c r="L222" t="s">
        <v>80</v>
      </c>
      <c r="M222">
        <v>3</v>
      </c>
    </row>
    <row r="223" spans="1:13">
      <c r="A223">
        <v>1566732</v>
      </c>
      <c r="B223" s="76">
        <v>43047.506944444445</v>
      </c>
      <c r="C223">
        <v>1</v>
      </c>
      <c r="D223" t="s">
        <v>94</v>
      </c>
      <c r="E223" t="s">
        <v>86</v>
      </c>
      <c r="F223" t="s">
        <v>331</v>
      </c>
      <c r="G223" t="s">
        <v>86</v>
      </c>
      <c r="H223" t="s">
        <v>237</v>
      </c>
      <c r="I223" t="s">
        <v>86</v>
      </c>
      <c r="J223" t="s">
        <v>86</v>
      </c>
      <c r="K223" t="s">
        <v>86</v>
      </c>
      <c r="L223" t="s">
        <v>88</v>
      </c>
      <c r="M223" t="s">
        <v>60</v>
      </c>
    </row>
    <row r="224" spans="1:13">
      <c r="A224">
        <v>1511090</v>
      </c>
      <c r="B224" s="76">
        <v>42822.569444444445</v>
      </c>
      <c r="C224">
        <v>2</v>
      </c>
      <c r="D224" t="s">
        <v>74</v>
      </c>
      <c r="E224" t="s">
        <v>86</v>
      </c>
      <c r="F224" t="s">
        <v>159</v>
      </c>
      <c r="G224" t="s">
        <v>86</v>
      </c>
      <c r="H224" t="s">
        <v>237</v>
      </c>
      <c r="I224" t="s">
        <v>86</v>
      </c>
      <c r="J224" t="s">
        <v>86</v>
      </c>
      <c r="K224" t="s">
        <v>86</v>
      </c>
      <c r="L224" t="s">
        <v>88</v>
      </c>
      <c r="M224" t="s">
        <v>60</v>
      </c>
    </row>
    <row r="225" spans="1:13">
      <c r="A225">
        <v>1586695</v>
      </c>
      <c r="B225" s="76">
        <v>42966.5</v>
      </c>
      <c r="C225">
        <v>2</v>
      </c>
      <c r="D225" t="s">
        <v>74</v>
      </c>
      <c r="E225" t="s">
        <v>86</v>
      </c>
      <c r="F225" t="s">
        <v>671</v>
      </c>
      <c r="G225" t="s">
        <v>86</v>
      </c>
      <c r="H225" t="s">
        <v>78</v>
      </c>
      <c r="I225" t="s">
        <v>86</v>
      </c>
      <c r="J225" t="s">
        <v>86</v>
      </c>
      <c r="K225" t="s">
        <v>86</v>
      </c>
      <c r="L225" t="s">
        <v>88</v>
      </c>
      <c r="M225" t="s">
        <v>60</v>
      </c>
    </row>
    <row r="226" spans="1:13">
      <c r="A226">
        <v>1527371</v>
      </c>
      <c r="B226" s="76">
        <v>42886.416666666664</v>
      </c>
      <c r="C226">
        <v>2</v>
      </c>
      <c r="D226" t="s">
        <v>255</v>
      </c>
      <c r="E226" t="s">
        <v>1681</v>
      </c>
      <c r="F226" t="s">
        <v>1049</v>
      </c>
      <c r="G226" t="s">
        <v>1682</v>
      </c>
      <c r="H226" t="s">
        <v>78</v>
      </c>
      <c r="I226" t="s">
        <v>1683</v>
      </c>
      <c r="J226">
        <v>53.873182999999997</v>
      </c>
      <c r="K226">
        <v>-1.4433115000000001</v>
      </c>
      <c r="L226" t="s">
        <v>80</v>
      </c>
      <c r="M226" t="s">
        <v>60</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94B8-25D3-4649-B746-EA4819A6B530}">
  <dimension ref="A1:M230"/>
  <sheetViews>
    <sheetView topLeftCell="A166" workbookViewId="0">
      <selection activeCell="D180" sqref="D180"/>
    </sheetView>
  </sheetViews>
  <sheetFormatPr defaultRowHeight="14.45"/>
  <cols>
    <col min="1" max="1" width="9" style="2" bestFit="1" customWidth="1"/>
    <col min="2" max="2" width="22.42578125" style="77" bestFit="1" customWidth="1"/>
    <col min="3" max="3" width="14.7109375" style="2" bestFit="1" customWidth="1"/>
    <col min="4" max="4" width="34.42578125" style="2" bestFit="1" customWidth="1"/>
    <col min="5" max="5" width="29.140625" style="2" bestFit="1" customWidth="1"/>
    <col min="6" max="6" width="44.5703125" style="2" bestFit="1" customWidth="1"/>
    <col min="7" max="7" width="37" style="2" bestFit="1" customWidth="1"/>
    <col min="8" max="8" width="42.140625" style="2" bestFit="1" customWidth="1"/>
    <col min="9" max="9" width="24.7109375" style="2" bestFit="1" customWidth="1"/>
    <col min="10" max="10" width="10.28515625" style="2" bestFit="1" customWidth="1"/>
    <col min="11" max="11" width="12.7109375" style="2" bestFit="1" customWidth="1"/>
    <col min="12" max="12" width="21.140625" style="2" bestFit="1" customWidth="1"/>
    <col min="13" max="13" width="15" style="2" bestFit="1" customWidth="1"/>
    <col min="14" max="16384" width="9.140625" style="2"/>
  </cols>
  <sheetData>
    <row r="1" spans="1:13">
      <c r="A1" s="2" t="s">
        <v>61</v>
      </c>
      <c r="B1" s="77" t="s">
        <v>62</v>
      </c>
      <c r="C1" s="2" t="s">
        <v>63</v>
      </c>
      <c r="D1" s="2" t="s">
        <v>64</v>
      </c>
      <c r="E1" s="2" t="s">
        <v>65</v>
      </c>
      <c r="F1" s="2" t="s">
        <v>66</v>
      </c>
      <c r="G1" s="2" t="s">
        <v>67</v>
      </c>
      <c r="H1" s="2" t="s">
        <v>68</v>
      </c>
      <c r="I1" s="2" t="s">
        <v>69</v>
      </c>
      <c r="J1" s="2" t="s">
        <v>70</v>
      </c>
      <c r="K1" s="2" t="s">
        <v>71</v>
      </c>
      <c r="L1" s="2" t="s">
        <v>72</v>
      </c>
      <c r="M1" s="2" t="s">
        <v>73</v>
      </c>
    </row>
    <row r="2" spans="1:13">
      <c r="A2" s="2">
        <v>1673296</v>
      </c>
      <c r="B2" s="77">
        <v>43279.826388888891</v>
      </c>
      <c r="C2" s="2">
        <v>3</v>
      </c>
      <c r="D2" s="2" t="s">
        <v>81</v>
      </c>
      <c r="E2" s="2" t="s">
        <v>1671</v>
      </c>
      <c r="F2" s="2" t="s">
        <v>104</v>
      </c>
      <c r="G2" s="2" t="s">
        <v>172</v>
      </c>
      <c r="H2" s="2" t="s">
        <v>78</v>
      </c>
      <c r="I2" s="2" t="s">
        <v>1672</v>
      </c>
      <c r="J2" s="2">
        <v>53.350836999999999</v>
      </c>
      <c r="K2" s="2">
        <v>-1.3648081000000001</v>
      </c>
      <c r="L2" s="2" t="s">
        <v>80</v>
      </c>
      <c r="M2" s="2">
        <v>3</v>
      </c>
    </row>
    <row r="3" spans="1:13">
      <c r="A3" s="2">
        <v>1673242</v>
      </c>
      <c r="B3" s="77">
        <v>43364.090277777781</v>
      </c>
      <c r="C3" s="2">
        <v>3</v>
      </c>
      <c r="D3" s="2" t="s">
        <v>1666</v>
      </c>
      <c r="E3" s="2" t="s">
        <v>1667</v>
      </c>
      <c r="F3" s="2" t="s">
        <v>331</v>
      </c>
      <c r="G3" s="2" t="s">
        <v>1668</v>
      </c>
      <c r="H3" s="2" t="s">
        <v>78</v>
      </c>
      <c r="I3" s="2" t="s">
        <v>1670</v>
      </c>
      <c r="J3" s="2">
        <v>53.365105999999997</v>
      </c>
      <c r="K3" s="2">
        <v>-1.6110492000000001</v>
      </c>
      <c r="L3" s="2" t="s">
        <v>80</v>
      </c>
      <c r="M3" s="2">
        <v>3</v>
      </c>
    </row>
    <row r="4" spans="1:13">
      <c r="A4" s="2">
        <v>1673238</v>
      </c>
      <c r="B4" s="77">
        <v>43355.510416666664</v>
      </c>
      <c r="C4" s="2">
        <v>3</v>
      </c>
      <c r="D4" s="2" t="s">
        <v>1666</v>
      </c>
      <c r="E4" s="2" t="s">
        <v>1667</v>
      </c>
      <c r="F4" s="2" t="s">
        <v>331</v>
      </c>
      <c r="G4" s="2" t="s">
        <v>1668</v>
      </c>
      <c r="H4" s="2" t="s">
        <v>78</v>
      </c>
      <c r="I4" s="2" t="s">
        <v>1669</v>
      </c>
      <c r="J4" s="2">
        <v>53.368834999999997</v>
      </c>
      <c r="K4" s="2">
        <v>-1.5968880999999999</v>
      </c>
      <c r="L4" s="2" t="s">
        <v>80</v>
      </c>
      <c r="M4" s="2">
        <v>3</v>
      </c>
    </row>
    <row r="5" spans="1:13">
      <c r="A5" s="2">
        <v>1671362</v>
      </c>
      <c r="B5" s="77">
        <v>43465.520833333336</v>
      </c>
      <c r="C5" s="2">
        <v>3</v>
      </c>
      <c r="D5" s="2" t="s">
        <v>94</v>
      </c>
      <c r="E5" s="2" t="s">
        <v>214</v>
      </c>
      <c r="F5" s="2" t="s">
        <v>96</v>
      </c>
      <c r="G5" s="2" t="s">
        <v>265</v>
      </c>
      <c r="H5" s="2" t="s">
        <v>78</v>
      </c>
      <c r="I5" s="2" t="s">
        <v>1665</v>
      </c>
      <c r="J5" s="2">
        <v>54.023800000000001</v>
      </c>
      <c r="K5" s="2">
        <v>-1.6237085</v>
      </c>
      <c r="L5" s="2" t="s">
        <v>80</v>
      </c>
      <c r="M5" s="2">
        <v>3</v>
      </c>
    </row>
    <row r="6" spans="1:13">
      <c r="A6" s="2">
        <v>1670455</v>
      </c>
      <c r="B6" s="77">
        <v>43455.649305555555</v>
      </c>
      <c r="C6" s="2">
        <v>3</v>
      </c>
      <c r="D6" s="2" t="s">
        <v>89</v>
      </c>
      <c r="E6" s="2" t="s">
        <v>680</v>
      </c>
      <c r="F6" s="2" t="s">
        <v>1110</v>
      </c>
      <c r="G6" s="2" t="s">
        <v>631</v>
      </c>
      <c r="H6" s="2" t="s">
        <v>78</v>
      </c>
      <c r="I6" s="2" t="s">
        <v>1664</v>
      </c>
      <c r="J6" s="2">
        <v>54.485663000000002</v>
      </c>
      <c r="K6" s="2">
        <v>-0.61336047000000005</v>
      </c>
      <c r="L6" s="2" t="s">
        <v>80</v>
      </c>
      <c r="M6" s="2">
        <v>3</v>
      </c>
    </row>
    <row r="7" spans="1:13">
      <c r="A7" s="2">
        <v>1670202</v>
      </c>
      <c r="B7" s="77">
        <v>43454.589583333334</v>
      </c>
      <c r="C7" s="2">
        <v>3</v>
      </c>
      <c r="D7" s="2" t="s">
        <v>89</v>
      </c>
      <c r="E7" s="2" t="s">
        <v>1661</v>
      </c>
      <c r="F7" s="2" t="s">
        <v>148</v>
      </c>
      <c r="G7" s="2" t="s">
        <v>1662</v>
      </c>
      <c r="H7" s="2" t="s">
        <v>121</v>
      </c>
      <c r="I7" s="2" t="s">
        <v>1663</v>
      </c>
      <c r="J7" s="2">
        <v>53.937579999999997</v>
      </c>
      <c r="K7" s="2">
        <v>-1.8636337000000001</v>
      </c>
      <c r="L7" s="2" t="s">
        <v>80</v>
      </c>
      <c r="M7" s="2">
        <v>3</v>
      </c>
    </row>
    <row r="8" spans="1:13">
      <c r="A8" s="2">
        <v>1670058</v>
      </c>
      <c r="B8" s="77">
        <v>43453.59652777778</v>
      </c>
      <c r="C8" s="2">
        <v>3</v>
      </c>
      <c r="D8" s="2" t="s">
        <v>89</v>
      </c>
      <c r="E8" s="2" t="s">
        <v>680</v>
      </c>
      <c r="F8" s="2" t="s">
        <v>96</v>
      </c>
      <c r="G8" s="2" t="s">
        <v>631</v>
      </c>
      <c r="H8" s="2" t="s">
        <v>78</v>
      </c>
      <c r="I8" s="2" t="s">
        <v>1660</v>
      </c>
      <c r="J8" s="2">
        <v>54.485664999999997</v>
      </c>
      <c r="K8" s="2">
        <v>-0.61351478000000004</v>
      </c>
      <c r="L8" s="2" t="s">
        <v>80</v>
      </c>
      <c r="M8" s="2">
        <v>3</v>
      </c>
    </row>
    <row r="9" spans="1:13">
      <c r="A9" s="2">
        <v>1669668</v>
      </c>
      <c r="B9" s="77">
        <v>43447.548611111109</v>
      </c>
      <c r="C9" s="2">
        <v>3</v>
      </c>
      <c r="D9" s="2" t="s">
        <v>81</v>
      </c>
      <c r="E9" s="2" t="s">
        <v>1657</v>
      </c>
      <c r="F9" s="2" t="s">
        <v>104</v>
      </c>
      <c r="G9" s="2" t="s">
        <v>1658</v>
      </c>
      <c r="H9" s="2" t="s">
        <v>121</v>
      </c>
      <c r="I9" s="2" t="s">
        <v>1659</v>
      </c>
      <c r="J9" s="2">
        <v>53.949342999999999</v>
      </c>
      <c r="K9" s="2">
        <v>-1.4310229000000001</v>
      </c>
      <c r="L9" s="2" t="s">
        <v>80</v>
      </c>
      <c r="M9" s="2">
        <v>3</v>
      </c>
    </row>
    <row r="10" spans="1:13">
      <c r="A10" s="2">
        <v>1669574</v>
      </c>
      <c r="B10" s="77">
        <v>43449.000694444447</v>
      </c>
      <c r="C10" s="2">
        <v>3</v>
      </c>
      <c r="D10" s="2" t="s">
        <v>89</v>
      </c>
      <c r="E10" s="2" t="s">
        <v>1655</v>
      </c>
      <c r="F10" s="2" t="s">
        <v>270</v>
      </c>
      <c r="G10" s="2" t="s">
        <v>1147</v>
      </c>
      <c r="H10" s="2" t="s">
        <v>78</v>
      </c>
      <c r="I10" s="2" t="s">
        <v>1656</v>
      </c>
      <c r="J10" s="2">
        <v>54.074486999999998</v>
      </c>
      <c r="K10" s="2">
        <v>-0.20127779000000001</v>
      </c>
      <c r="L10" s="2" t="s">
        <v>80</v>
      </c>
      <c r="M10" s="2">
        <v>3</v>
      </c>
    </row>
    <row r="11" spans="1:13">
      <c r="A11" s="2">
        <v>1668959</v>
      </c>
      <c r="B11" s="77">
        <v>43446.809027777781</v>
      </c>
      <c r="C11" s="2">
        <v>3</v>
      </c>
      <c r="D11" s="2" t="s">
        <v>81</v>
      </c>
      <c r="E11" s="2" t="s">
        <v>1652</v>
      </c>
      <c r="F11" s="2" t="s">
        <v>104</v>
      </c>
      <c r="G11" s="2" t="s">
        <v>1653</v>
      </c>
      <c r="H11" s="2" t="s">
        <v>78</v>
      </c>
      <c r="I11" s="2" t="s">
        <v>1654</v>
      </c>
      <c r="J11" s="2">
        <v>53.763013999999998</v>
      </c>
      <c r="K11" s="2">
        <v>-1.5822031000000001</v>
      </c>
      <c r="L11" s="2" t="s">
        <v>80</v>
      </c>
      <c r="M11" s="2">
        <v>3</v>
      </c>
    </row>
    <row r="12" spans="1:13">
      <c r="A12" s="2">
        <v>1668887</v>
      </c>
      <c r="B12" s="77">
        <v>43444.495833333334</v>
      </c>
      <c r="C12" s="2">
        <v>3</v>
      </c>
      <c r="D12" s="2" t="s">
        <v>89</v>
      </c>
      <c r="E12" s="2" t="s">
        <v>1649</v>
      </c>
      <c r="F12" s="2" t="s">
        <v>167</v>
      </c>
      <c r="G12" s="2" t="s">
        <v>1650</v>
      </c>
      <c r="H12" s="2" t="s">
        <v>78</v>
      </c>
      <c r="I12" s="2" t="s">
        <v>1651</v>
      </c>
      <c r="J12" s="2">
        <v>54.221348999999996</v>
      </c>
      <c r="K12" s="2">
        <v>-0.55397664000000002</v>
      </c>
      <c r="L12" s="2" t="s">
        <v>80</v>
      </c>
      <c r="M12" s="2">
        <v>3</v>
      </c>
    </row>
    <row r="13" spans="1:13">
      <c r="A13" s="2">
        <v>1668366</v>
      </c>
      <c r="B13" s="77">
        <v>43444.322916666664</v>
      </c>
      <c r="C13" s="2">
        <v>3</v>
      </c>
      <c r="D13" s="2" t="s">
        <v>255</v>
      </c>
      <c r="E13" s="2" t="s">
        <v>1646</v>
      </c>
      <c r="F13" s="2" t="s">
        <v>355</v>
      </c>
      <c r="G13" s="2" t="s">
        <v>1647</v>
      </c>
      <c r="H13" s="2" t="s">
        <v>78</v>
      </c>
      <c r="I13" s="2" t="s">
        <v>1648</v>
      </c>
      <c r="J13" s="2">
        <v>53.827734999999997</v>
      </c>
      <c r="K13" s="2">
        <v>-1.7056834999999999</v>
      </c>
      <c r="L13" s="2" t="s">
        <v>80</v>
      </c>
      <c r="M13" s="2">
        <v>3</v>
      </c>
    </row>
    <row r="14" spans="1:13">
      <c r="A14" s="2">
        <v>1667471</v>
      </c>
      <c r="B14" s="77">
        <v>43438.541666666664</v>
      </c>
      <c r="C14" s="2">
        <v>3</v>
      </c>
      <c r="D14" s="2" t="s">
        <v>522</v>
      </c>
      <c r="E14" s="2" t="s">
        <v>1643</v>
      </c>
      <c r="F14" s="2" t="s">
        <v>104</v>
      </c>
      <c r="G14" s="2" t="s">
        <v>1644</v>
      </c>
      <c r="H14" s="2" t="s">
        <v>78</v>
      </c>
      <c r="I14" s="2" t="s">
        <v>1645</v>
      </c>
      <c r="J14" s="2">
        <v>53.971203000000003</v>
      </c>
      <c r="K14" s="2">
        <v>-1.0730759999999999</v>
      </c>
      <c r="L14" s="2" t="s">
        <v>80</v>
      </c>
      <c r="M14" s="2">
        <v>3</v>
      </c>
    </row>
    <row r="15" spans="1:13">
      <c r="A15" s="2">
        <v>1667460</v>
      </c>
      <c r="B15" s="77">
        <v>43438.520833333336</v>
      </c>
      <c r="C15" s="2">
        <v>3</v>
      </c>
      <c r="D15" s="2" t="s">
        <v>81</v>
      </c>
      <c r="E15" s="2" t="s">
        <v>1640</v>
      </c>
      <c r="F15" s="2" t="s">
        <v>163</v>
      </c>
      <c r="G15" s="2" t="s">
        <v>1641</v>
      </c>
      <c r="H15" s="2" t="s">
        <v>78</v>
      </c>
      <c r="I15" s="2" t="s">
        <v>1642</v>
      </c>
      <c r="J15" s="2">
        <v>54.403798000000002</v>
      </c>
      <c r="K15" s="2">
        <v>-1.7286900999999999</v>
      </c>
      <c r="L15" s="2" t="s">
        <v>80</v>
      </c>
      <c r="M15" s="2">
        <v>3</v>
      </c>
    </row>
    <row r="16" spans="1:13">
      <c r="A16" s="2">
        <v>1667135</v>
      </c>
      <c r="B16" s="77">
        <v>43436.75</v>
      </c>
      <c r="C16" s="2">
        <v>3</v>
      </c>
      <c r="D16" s="2" t="s">
        <v>74</v>
      </c>
      <c r="E16" s="2" t="s">
        <v>1638</v>
      </c>
      <c r="F16" s="2" t="s">
        <v>198</v>
      </c>
      <c r="G16" s="2" t="s">
        <v>637</v>
      </c>
      <c r="H16" s="2" t="s">
        <v>78</v>
      </c>
      <c r="I16" s="2" t="s">
        <v>1639</v>
      </c>
      <c r="J16" s="2">
        <v>53.668762999999998</v>
      </c>
      <c r="K16" s="2">
        <v>-1.3004042</v>
      </c>
      <c r="L16" s="2" t="s">
        <v>80</v>
      </c>
      <c r="M16" s="2">
        <v>3</v>
      </c>
    </row>
    <row r="17" spans="1:13">
      <c r="A17" s="2">
        <v>1666709</v>
      </c>
      <c r="B17" s="77">
        <v>43433.570833333331</v>
      </c>
      <c r="C17" s="2">
        <v>3</v>
      </c>
      <c r="D17" s="2" t="s">
        <v>94</v>
      </c>
      <c r="E17" s="2" t="s">
        <v>598</v>
      </c>
      <c r="F17" s="2" t="s">
        <v>650</v>
      </c>
      <c r="G17" s="2" t="s">
        <v>455</v>
      </c>
      <c r="H17" s="2" t="s">
        <v>78</v>
      </c>
      <c r="I17" s="2" t="s">
        <v>1637</v>
      </c>
      <c r="J17" s="2">
        <v>53.895969000000001</v>
      </c>
      <c r="K17" s="2">
        <v>-0.95238900999999998</v>
      </c>
      <c r="L17" s="2" t="s">
        <v>80</v>
      </c>
      <c r="M17" s="2">
        <v>3</v>
      </c>
    </row>
    <row r="18" spans="1:13">
      <c r="A18" s="2">
        <v>1666301</v>
      </c>
      <c r="B18" s="77">
        <v>43431.865277777775</v>
      </c>
      <c r="C18" s="2">
        <v>3</v>
      </c>
      <c r="D18" s="2" t="s">
        <v>74</v>
      </c>
      <c r="E18" s="2" t="s">
        <v>388</v>
      </c>
      <c r="F18" s="2" t="s">
        <v>159</v>
      </c>
      <c r="G18" s="2" t="s">
        <v>1635</v>
      </c>
      <c r="H18" s="2" t="s">
        <v>78</v>
      </c>
      <c r="I18" s="2" t="s">
        <v>1636</v>
      </c>
      <c r="J18" s="2">
        <v>53.742069000000001</v>
      </c>
      <c r="K18" s="2">
        <v>-0.28723029999999999</v>
      </c>
      <c r="L18" s="2" t="s">
        <v>80</v>
      </c>
      <c r="M18" s="2">
        <v>3</v>
      </c>
    </row>
    <row r="19" spans="1:13">
      <c r="A19" s="2">
        <v>1665572</v>
      </c>
      <c r="B19" s="77">
        <v>43427.290972222225</v>
      </c>
      <c r="C19" s="2">
        <v>3</v>
      </c>
      <c r="D19" s="2" t="s">
        <v>94</v>
      </c>
      <c r="E19" s="2" t="s">
        <v>1633</v>
      </c>
      <c r="F19" s="2" t="s">
        <v>96</v>
      </c>
      <c r="G19" s="2" t="s">
        <v>372</v>
      </c>
      <c r="H19" s="2" t="s">
        <v>78</v>
      </c>
      <c r="I19" s="2" t="s">
        <v>1634</v>
      </c>
      <c r="J19" s="2">
        <v>53.862419000000003</v>
      </c>
      <c r="K19" s="2">
        <v>-1.1937812999999999</v>
      </c>
      <c r="L19" s="2" t="s">
        <v>80</v>
      </c>
      <c r="M19" s="2">
        <v>3</v>
      </c>
    </row>
    <row r="20" spans="1:13">
      <c r="A20" s="2">
        <v>1665445</v>
      </c>
      <c r="B20" s="77">
        <v>43426.416666666664</v>
      </c>
      <c r="C20" s="2">
        <v>3</v>
      </c>
      <c r="D20" s="2" t="s">
        <v>74</v>
      </c>
      <c r="E20" s="2" t="s">
        <v>155</v>
      </c>
      <c r="F20" s="2" t="s">
        <v>87</v>
      </c>
      <c r="G20" s="2" t="s">
        <v>157</v>
      </c>
      <c r="H20" s="2" t="s">
        <v>78</v>
      </c>
      <c r="I20" s="2" t="s">
        <v>1632</v>
      </c>
      <c r="J20" s="2">
        <v>53.915852999999998</v>
      </c>
      <c r="K20" s="2">
        <v>-0.78288943</v>
      </c>
      <c r="L20" s="2" t="s">
        <v>80</v>
      </c>
      <c r="M20" s="2">
        <v>3</v>
      </c>
    </row>
    <row r="21" spans="1:13">
      <c r="A21" s="2">
        <v>1665122</v>
      </c>
      <c r="B21" s="77">
        <v>43424.642361111109</v>
      </c>
      <c r="C21" s="2">
        <v>3</v>
      </c>
      <c r="D21" s="2" t="s">
        <v>81</v>
      </c>
      <c r="E21" s="2" t="s">
        <v>1630</v>
      </c>
      <c r="F21" s="2" t="s">
        <v>104</v>
      </c>
      <c r="G21" s="2" t="s">
        <v>335</v>
      </c>
      <c r="H21" s="2" t="s">
        <v>78</v>
      </c>
      <c r="I21" s="2" t="s">
        <v>1631</v>
      </c>
      <c r="J21" s="2">
        <v>53.756183</v>
      </c>
      <c r="K21" s="2">
        <v>-0.61414115999999996</v>
      </c>
      <c r="L21" s="2" t="s">
        <v>80</v>
      </c>
      <c r="M21" s="2">
        <v>3</v>
      </c>
    </row>
    <row r="22" spans="1:13">
      <c r="A22" s="2">
        <v>1663708</v>
      </c>
      <c r="B22" s="77">
        <v>43417.5625</v>
      </c>
      <c r="C22" s="2">
        <v>3</v>
      </c>
      <c r="D22" s="2" t="s">
        <v>94</v>
      </c>
      <c r="E22" s="2" t="s">
        <v>1627</v>
      </c>
      <c r="F22" s="2" t="s">
        <v>96</v>
      </c>
      <c r="G22" s="2" t="s">
        <v>1628</v>
      </c>
      <c r="H22" s="2" t="s">
        <v>121</v>
      </c>
      <c r="I22" s="2" t="s">
        <v>1629</v>
      </c>
      <c r="J22" s="2">
        <v>53.897570999999999</v>
      </c>
      <c r="K22" s="2">
        <v>-0.91019327000000005</v>
      </c>
      <c r="L22" s="2" t="s">
        <v>80</v>
      </c>
      <c r="M22" s="2">
        <v>3</v>
      </c>
    </row>
    <row r="23" spans="1:13">
      <c r="A23" s="2">
        <v>1663628</v>
      </c>
      <c r="B23" s="77">
        <v>43416.829861111109</v>
      </c>
      <c r="C23" s="2">
        <v>3</v>
      </c>
      <c r="D23" s="2" t="s">
        <v>81</v>
      </c>
      <c r="E23" s="2" t="s">
        <v>1624</v>
      </c>
      <c r="F23" s="2" t="s">
        <v>104</v>
      </c>
      <c r="G23" s="2" t="s">
        <v>1625</v>
      </c>
      <c r="H23" s="2" t="s">
        <v>78</v>
      </c>
      <c r="I23" s="2" t="s">
        <v>1626</v>
      </c>
      <c r="J23" s="2">
        <v>53.541843999999998</v>
      </c>
      <c r="K23" s="2">
        <v>-1.5184388</v>
      </c>
      <c r="L23" s="2" t="s">
        <v>80</v>
      </c>
      <c r="M23" s="2">
        <v>3</v>
      </c>
    </row>
    <row r="24" spans="1:13">
      <c r="A24" s="2">
        <v>1663213</v>
      </c>
      <c r="B24" s="77">
        <v>43413.633333333331</v>
      </c>
      <c r="C24" s="2">
        <v>3</v>
      </c>
      <c r="D24" s="2" t="s">
        <v>81</v>
      </c>
      <c r="E24" s="2" t="s">
        <v>1623</v>
      </c>
      <c r="F24" s="2" t="s">
        <v>171</v>
      </c>
      <c r="G24" s="2" t="s">
        <v>405</v>
      </c>
      <c r="H24" s="2" t="s">
        <v>78</v>
      </c>
      <c r="I24" s="2" t="s">
        <v>406</v>
      </c>
      <c r="J24" s="2">
        <v>54.032041999999997</v>
      </c>
      <c r="K24" s="2">
        <v>-1.5625659999999999</v>
      </c>
      <c r="L24" s="2" t="s">
        <v>80</v>
      </c>
      <c r="M24" s="2">
        <v>3</v>
      </c>
    </row>
    <row r="25" spans="1:13">
      <c r="A25" s="2">
        <v>1662497</v>
      </c>
      <c r="B25" s="77">
        <v>43410.489583333336</v>
      </c>
      <c r="C25" s="2">
        <v>3</v>
      </c>
      <c r="D25" s="2" t="s">
        <v>81</v>
      </c>
      <c r="E25" s="2" t="s">
        <v>291</v>
      </c>
      <c r="F25" s="2" t="s">
        <v>124</v>
      </c>
      <c r="G25" s="2" t="s">
        <v>1366</v>
      </c>
      <c r="H25" s="2" t="s">
        <v>78</v>
      </c>
      <c r="I25" s="2" t="s">
        <v>1622</v>
      </c>
      <c r="J25" s="2">
        <v>53.298364999999997</v>
      </c>
      <c r="K25" s="2">
        <v>-1.4608635999999999</v>
      </c>
      <c r="L25" s="2" t="s">
        <v>80</v>
      </c>
      <c r="M25" s="2">
        <v>3</v>
      </c>
    </row>
    <row r="26" spans="1:13">
      <c r="A26" s="2">
        <v>1661555</v>
      </c>
      <c r="B26" s="77">
        <v>43399.541666666664</v>
      </c>
      <c r="C26" s="2">
        <v>3</v>
      </c>
      <c r="D26" s="2" t="s">
        <v>255</v>
      </c>
      <c r="E26" s="2" t="s">
        <v>1619</v>
      </c>
      <c r="F26" s="2" t="s">
        <v>461</v>
      </c>
      <c r="G26" s="2" t="s">
        <v>1620</v>
      </c>
      <c r="H26" s="2" t="s">
        <v>78</v>
      </c>
      <c r="I26" s="2" t="s">
        <v>1621</v>
      </c>
      <c r="J26" s="2">
        <v>54.023640999999998</v>
      </c>
      <c r="K26" s="2">
        <v>-1.6021878000000001</v>
      </c>
      <c r="L26" s="2" t="s">
        <v>80</v>
      </c>
      <c r="M26" s="2">
        <v>3</v>
      </c>
    </row>
    <row r="27" spans="1:13">
      <c r="A27" s="2">
        <v>1660727</v>
      </c>
      <c r="B27" s="77">
        <v>43402.548611111109</v>
      </c>
      <c r="C27" s="2">
        <v>3</v>
      </c>
      <c r="D27" s="2" t="s">
        <v>81</v>
      </c>
      <c r="E27" s="2" t="s">
        <v>1616</v>
      </c>
      <c r="F27" s="2" t="s">
        <v>83</v>
      </c>
      <c r="G27" s="2" t="s">
        <v>1617</v>
      </c>
      <c r="H27" s="2" t="s">
        <v>121</v>
      </c>
      <c r="I27" s="2" t="s">
        <v>1618</v>
      </c>
      <c r="J27" s="2">
        <v>53.530914000000003</v>
      </c>
      <c r="K27" s="2">
        <v>-1.1527175999999999</v>
      </c>
      <c r="L27" s="2" t="s">
        <v>80</v>
      </c>
      <c r="M27" s="2">
        <v>3</v>
      </c>
    </row>
    <row r="28" spans="1:13">
      <c r="A28" s="2">
        <v>1660693</v>
      </c>
      <c r="B28" s="77">
        <v>43401.15625</v>
      </c>
      <c r="C28" s="2">
        <v>3</v>
      </c>
      <c r="D28" s="2" t="s">
        <v>89</v>
      </c>
      <c r="E28" s="2" t="s">
        <v>288</v>
      </c>
      <c r="F28" s="2" t="s">
        <v>640</v>
      </c>
      <c r="G28" s="2" t="s">
        <v>289</v>
      </c>
      <c r="H28" s="2" t="s">
        <v>78</v>
      </c>
      <c r="I28" s="2" t="s">
        <v>1615</v>
      </c>
      <c r="J28" s="2">
        <v>54.462451999999999</v>
      </c>
      <c r="K28" s="2">
        <v>-0.6510184</v>
      </c>
      <c r="L28" s="2" t="s">
        <v>80</v>
      </c>
      <c r="M28" s="2">
        <v>3</v>
      </c>
    </row>
    <row r="29" spans="1:13">
      <c r="A29" s="2">
        <v>1660217</v>
      </c>
      <c r="B29" s="77">
        <v>43398.78125</v>
      </c>
      <c r="C29" s="2">
        <v>3</v>
      </c>
      <c r="D29" s="2" t="s">
        <v>74</v>
      </c>
      <c r="E29" s="2" t="s">
        <v>1446</v>
      </c>
      <c r="F29" s="2" t="s">
        <v>159</v>
      </c>
      <c r="G29" s="2" t="s">
        <v>1447</v>
      </c>
      <c r="H29" s="2" t="s">
        <v>237</v>
      </c>
      <c r="I29" s="2" t="s">
        <v>1448</v>
      </c>
      <c r="J29" s="2">
        <v>53.990774000000002</v>
      </c>
      <c r="K29" s="2">
        <v>-2.1466865999999998</v>
      </c>
      <c r="L29" s="2" t="s">
        <v>80</v>
      </c>
      <c r="M29" s="2">
        <v>3</v>
      </c>
    </row>
    <row r="30" spans="1:13">
      <c r="A30" s="2">
        <v>1660141</v>
      </c>
      <c r="B30" s="77">
        <v>43398.541666666664</v>
      </c>
      <c r="C30" s="2">
        <v>3</v>
      </c>
      <c r="D30" s="2" t="s">
        <v>89</v>
      </c>
      <c r="E30" s="2" t="s">
        <v>1612</v>
      </c>
      <c r="F30" s="2" t="s">
        <v>305</v>
      </c>
      <c r="G30" s="2" t="s">
        <v>1613</v>
      </c>
      <c r="H30" s="2" t="s">
        <v>78</v>
      </c>
      <c r="I30" s="2" t="s">
        <v>1614</v>
      </c>
      <c r="J30" s="2">
        <v>54.434336999999999</v>
      </c>
      <c r="K30" s="2">
        <v>-1.3998139999999999</v>
      </c>
      <c r="L30" s="2" t="s">
        <v>80</v>
      </c>
      <c r="M30" s="2">
        <v>3</v>
      </c>
    </row>
    <row r="31" spans="1:13">
      <c r="A31" s="2">
        <v>1659982</v>
      </c>
      <c r="B31" s="77">
        <v>43397.590277777781</v>
      </c>
      <c r="C31" s="2">
        <v>3</v>
      </c>
      <c r="D31" s="2" t="s">
        <v>89</v>
      </c>
      <c r="E31" s="2" t="s">
        <v>1610</v>
      </c>
      <c r="F31" s="2" t="s">
        <v>96</v>
      </c>
      <c r="G31" s="2" t="s">
        <v>1236</v>
      </c>
      <c r="H31" s="2" t="s">
        <v>78</v>
      </c>
      <c r="I31" s="2" t="s">
        <v>1611</v>
      </c>
      <c r="J31" s="2">
        <v>53.750700000000002</v>
      </c>
      <c r="K31" s="2">
        <v>-0.81542102000000005</v>
      </c>
      <c r="L31" s="2" t="s">
        <v>80</v>
      </c>
      <c r="M31" s="2">
        <v>3</v>
      </c>
    </row>
    <row r="32" spans="1:13">
      <c r="A32" s="2">
        <v>1659752</v>
      </c>
      <c r="B32" s="77">
        <v>43396.6875</v>
      </c>
      <c r="C32" s="2">
        <v>3</v>
      </c>
      <c r="D32" s="2" t="s">
        <v>81</v>
      </c>
      <c r="E32" s="2" t="s">
        <v>1607</v>
      </c>
      <c r="F32" s="2" t="s">
        <v>104</v>
      </c>
      <c r="G32" s="2" t="s">
        <v>1608</v>
      </c>
      <c r="H32" s="2" t="s">
        <v>121</v>
      </c>
      <c r="I32" s="2" t="s">
        <v>1609</v>
      </c>
      <c r="J32" s="2">
        <v>53.574195000000003</v>
      </c>
      <c r="K32" s="2">
        <v>-1.1852281</v>
      </c>
      <c r="L32" s="2" t="s">
        <v>80</v>
      </c>
      <c r="M32" s="2">
        <v>3</v>
      </c>
    </row>
    <row r="33" spans="1:13">
      <c r="A33" s="2">
        <v>1659377</v>
      </c>
      <c r="B33" s="77">
        <v>43395.51458333333</v>
      </c>
      <c r="C33" s="2">
        <v>3</v>
      </c>
      <c r="D33" s="2" t="s">
        <v>81</v>
      </c>
      <c r="E33" s="2" t="s">
        <v>1604</v>
      </c>
      <c r="F33" s="2" t="s">
        <v>144</v>
      </c>
      <c r="G33" s="2" t="s">
        <v>1605</v>
      </c>
      <c r="H33" s="2" t="s">
        <v>121</v>
      </c>
      <c r="I33" s="2" t="s">
        <v>1606</v>
      </c>
      <c r="J33" s="2">
        <v>53.191532000000002</v>
      </c>
      <c r="K33" s="2">
        <v>-1.4131126000000001</v>
      </c>
      <c r="L33" s="2" t="s">
        <v>80</v>
      </c>
      <c r="M33" s="2">
        <v>3</v>
      </c>
    </row>
    <row r="34" spans="1:13">
      <c r="A34" s="2">
        <v>1659242</v>
      </c>
      <c r="B34" s="77">
        <v>43394.428472222222</v>
      </c>
      <c r="C34" s="2">
        <v>3</v>
      </c>
      <c r="D34" s="2" t="s">
        <v>255</v>
      </c>
      <c r="E34" s="2" t="s">
        <v>933</v>
      </c>
      <c r="F34" s="2" t="s">
        <v>338</v>
      </c>
      <c r="G34" s="2" t="s">
        <v>1602</v>
      </c>
      <c r="H34" s="2" t="s">
        <v>78</v>
      </c>
      <c r="I34" s="2" t="s">
        <v>1603</v>
      </c>
      <c r="J34" s="2">
        <v>53.503799999999998</v>
      </c>
      <c r="K34" s="2">
        <v>-1.4314252000000001</v>
      </c>
      <c r="L34" s="2" t="s">
        <v>80</v>
      </c>
      <c r="M34" s="2">
        <v>3</v>
      </c>
    </row>
    <row r="35" spans="1:13">
      <c r="A35" s="2">
        <v>1658785</v>
      </c>
      <c r="B35" s="77">
        <v>43391.5625</v>
      </c>
      <c r="C35" s="2">
        <v>3</v>
      </c>
      <c r="D35" s="2" t="s">
        <v>81</v>
      </c>
      <c r="E35" s="2" t="s">
        <v>1600</v>
      </c>
      <c r="F35" s="2" t="s">
        <v>104</v>
      </c>
      <c r="G35" s="2" t="s">
        <v>1598</v>
      </c>
      <c r="H35" s="2" t="s">
        <v>78</v>
      </c>
      <c r="I35" s="2" t="s">
        <v>1601</v>
      </c>
      <c r="J35" s="2">
        <v>53.496383000000002</v>
      </c>
      <c r="K35" s="2">
        <v>-1.2304354</v>
      </c>
      <c r="L35" s="2" t="s">
        <v>80</v>
      </c>
      <c r="M35" s="2">
        <v>3</v>
      </c>
    </row>
    <row r="36" spans="1:13">
      <c r="A36" s="2">
        <v>1657688</v>
      </c>
      <c r="B36" s="77">
        <v>43386.781944444447</v>
      </c>
      <c r="C36" s="2">
        <v>3</v>
      </c>
      <c r="D36" s="2" t="s">
        <v>81</v>
      </c>
      <c r="E36" s="2" t="s">
        <v>1597</v>
      </c>
      <c r="F36" s="2" t="s">
        <v>104</v>
      </c>
      <c r="G36" s="2" t="s">
        <v>1598</v>
      </c>
      <c r="H36" s="2" t="s">
        <v>78</v>
      </c>
      <c r="I36" s="2" t="s">
        <v>1599</v>
      </c>
      <c r="J36" s="2">
        <v>53.498240000000003</v>
      </c>
      <c r="K36" s="2">
        <v>-1.2255779</v>
      </c>
      <c r="L36" s="2" t="s">
        <v>80</v>
      </c>
      <c r="M36" s="2">
        <v>3</v>
      </c>
    </row>
    <row r="37" spans="1:13">
      <c r="A37" s="2">
        <v>1657007</v>
      </c>
      <c r="B37" s="77">
        <v>43384.677083333336</v>
      </c>
      <c r="C37" s="2">
        <v>3</v>
      </c>
      <c r="D37" s="2" t="s">
        <v>81</v>
      </c>
      <c r="E37" s="2">
        <v>90076064894</v>
      </c>
      <c r="F37" s="2" t="s">
        <v>233</v>
      </c>
      <c r="G37" s="2" t="s">
        <v>405</v>
      </c>
      <c r="H37" s="2" t="s">
        <v>121</v>
      </c>
      <c r="I37" s="2" t="s">
        <v>1596</v>
      </c>
      <c r="J37" s="2">
        <v>54.00047</v>
      </c>
      <c r="K37" s="2">
        <v>-1.5808983999999999</v>
      </c>
      <c r="L37" s="2" t="s">
        <v>80</v>
      </c>
      <c r="M37" s="2">
        <v>3</v>
      </c>
    </row>
    <row r="38" spans="1:13">
      <c r="A38" s="2">
        <v>1655758</v>
      </c>
      <c r="B38" s="77">
        <v>43378.4375</v>
      </c>
      <c r="C38" s="2">
        <v>3</v>
      </c>
      <c r="D38" s="2" t="s">
        <v>255</v>
      </c>
      <c r="E38" s="2" t="s">
        <v>391</v>
      </c>
      <c r="F38" s="2" t="s">
        <v>392</v>
      </c>
      <c r="G38" s="2" t="s">
        <v>1059</v>
      </c>
      <c r="H38" s="2" t="s">
        <v>121</v>
      </c>
      <c r="I38" s="2" t="s">
        <v>1394</v>
      </c>
      <c r="J38" s="2">
        <v>54.003869999999999</v>
      </c>
      <c r="K38" s="2">
        <v>-1.5515713</v>
      </c>
      <c r="L38" s="2" t="s">
        <v>80</v>
      </c>
      <c r="M38" s="2">
        <v>3</v>
      </c>
    </row>
    <row r="39" spans="1:13">
      <c r="A39" s="2">
        <v>1655364</v>
      </c>
      <c r="B39" s="77">
        <v>43376.541666666664</v>
      </c>
      <c r="C39" s="2">
        <v>3</v>
      </c>
      <c r="D39" s="2" t="s">
        <v>81</v>
      </c>
      <c r="E39" s="2" t="s">
        <v>1593</v>
      </c>
      <c r="F39" s="2" t="s">
        <v>104</v>
      </c>
      <c r="G39" s="2" t="s">
        <v>1594</v>
      </c>
      <c r="H39" s="2" t="s">
        <v>78</v>
      </c>
      <c r="I39" s="2" t="s">
        <v>1595</v>
      </c>
      <c r="J39" s="2">
        <v>53.904001000000001</v>
      </c>
      <c r="K39" s="2">
        <v>-1.6263072000000001</v>
      </c>
      <c r="L39" s="2" t="s">
        <v>80</v>
      </c>
      <c r="M39" s="2">
        <v>3</v>
      </c>
    </row>
    <row r="40" spans="1:13">
      <c r="A40" s="2">
        <v>1654559</v>
      </c>
      <c r="B40" s="77">
        <v>43372.541666666664</v>
      </c>
      <c r="C40" s="2">
        <v>3</v>
      </c>
      <c r="D40" s="2" t="s">
        <v>81</v>
      </c>
      <c r="E40" s="2" t="s">
        <v>1590</v>
      </c>
      <c r="F40" s="2" t="s">
        <v>171</v>
      </c>
      <c r="G40" s="2" t="s">
        <v>1591</v>
      </c>
      <c r="H40" s="2" t="s">
        <v>78</v>
      </c>
      <c r="I40" s="2" t="s">
        <v>1592</v>
      </c>
      <c r="J40" s="2">
        <v>53.717650999999996</v>
      </c>
      <c r="K40" s="2">
        <v>-1.4956744</v>
      </c>
      <c r="L40" s="2" t="s">
        <v>80</v>
      </c>
      <c r="M40" s="2">
        <v>3</v>
      </c>
    </row>
    <row r="41" spans="1:13">
      <c r="A41" s="2">
        <v>1654460</v>
      </c>
      <c r="B41" s="77">
        <v>43371.635416666664</v>
      </c>
      <c r="C41" s="2">
        <v>3</v>
      </c>
      <c r="D41" s="2" t="s">
        <v>81</v>
      </c>
      <c r="F41" s="2" t="s">
        <v>104</v>
      </c>
      <c r="G41" s="2" t="s">
        <v>1588</v>
      </c>
      <c r="H41" s="2" t="s">
        <v>78</v>
      </c>
      <c r="I41" s="2" t="s">
        <v>1589</v>
      </c>
      <c r="J41" s="2">
        <v>53.183019999999999</v>
      </c>
      <c r="K41" s="2">
        <v>-1.3830015</v>
      </c>
      <c r="L41" s="2" t="s">
        <v>80</v>
      </c>
      <c r="M41" s="2">
        <v>3</v>
      </c>
    </row>
    <row r="42" spans="1:13">
      <c r="A42" s="2">
        <v>1654221</v>
      </c>
      <c r="B42" s="77">
        <v>43369.625</v>
      </c>
      <c r="C42" s="2">
        <v>3</v>
      </c>
      <c r="D42" s="2" t="s">
        <v>81</v>
      </c>
      <c r="E42" s="2" t="s">
        <v>1585</v>
      </c>
      <c r="F42" s="2" t="s">
        <v>171</v>
      </c>
      <c r="G42" s="2" t="s">
        <v>1586</v>
      </c>
      <c r="H42" s="2" t="s">
        <v>78</v>
      </c>
      <c r="I42" s="2" t="s">
        <v>1587</v>
      </c>
      <c r="J42" s="2">
        <v>53.955143999999997</v>
      </c>
      <c r="K42" s="2">
        <v>-0.42771574000000001</v>
      </c>
      <c r="L42" s="2" t="s">
        <v>80</v>
      </c>
      <c r="M42" s="2">
        <v>3</v>
      </c>
    </row>
    <row r="43" spans="1:13">
      <c r="A43" s="2">
        <v>1653909</v>
      </c>
      <c r="B43" s="77">
        <v>43369.774305555555</v>
      </c>
      <c r="C43" s="2">
        <v>3</v>
      </c>
      <c r="D43" s="2" t="s">
        <v>81</v>
      </c>
      <c r="F43" s="2" t="s">
        <v>233</v>
      </c>
      <c r="G43" s="2" t="s">
        <v>1583</v>
      </c>
      <c r="H43" s="2" t="s">
        <v>237</v>
      </c>
      <c r="I43" s="2" t="s">
        <v>1584</v>
      </c>
      <c r="J43" s="2">
        <v>53.360912999999996</v>
      </c>
      <c r="K43" s="2">
        <v>-1.5437704000000001</v>
      </c>
      <c r="L43" s="2" t="s">
        <v>80</v>
      </c>
      <c r="M43" s="2">
        <v>3</v>
      </c>
    </row>
    <row r="44" spans="1:13">
      <c r="A44" s="2">
        <v>1653395</v>
      </c>
      <c r="B44" s="77">
        <v>43367.635416666664</v>
      </c>
      <c r="C44" s="2">
        <v>3</v>
      </c>
      <c r="D44" s="2" t="s">
        <v>89</v>
      </c>
      <c r="E44" s="2" t="s">
        <v>924</v>
      </c>
      <c r="F44" s="2" t="s">
        <v>167</v>
      </c>
      <c r="G44" s="2" t="s">
        <v>637</v>
      </c>
      <c r="H44" s="2" t="s">
        <v>78</v>
      </c>
      <c r="I44" s="2" t="s">
        <v>926</v>
      </c>
      <c r="J44" s="2">
        <v>53.710746</v>
      </c>
      <c r="K44" s="2">
        <v>-1.2284997</v>
      </c>
      <c r="L44" s="2" t="s">
        <v>80</v>
      </c>
      <c r="M44" s="2">
        <v>3</v>
      </c>
    </row>
    <row r="45" spans="1:13">
      <c r="A45" s="2">
        <v>1653299</v>
      </c>
      <c r="B45" s="77">
        <v>43367.489583333336</v>
      </c>
      <c r="C45" s="2">
        <v>3</v>
      </c>
      <c r="D45" s="2" t="s">
        <v>81</v>
      </c>
      <c r="E45" s="2">
        <v>26176001804</v>
      </c>
      <c r="F45" s="2" t="s">
        <v>104</v>
      </c>
      <c r="G45" s="2" t="s">
        <v>1581</v>
      </c>
      <c r="H45" s="2" t="s">
        <v>78</v>
      </c>
      <c r="I45" s="2" t="s">
        <v>1582</v>
      </c>
      <c r="J45" s="2">
        <v>53.713282999999997</v>
      </c>
      <c r="K45" s="2">
        <v>-1.6920885000000001</v>
      </c>
      <c r="L45" s="2" t="s">
        <v>80</v>
      </c>
      <c r="M45" s="2">
        <v>3</v>
      </c>
    </row>
    <row r="46" spans="1:13">
      <c r="A46" s="2">
        <v>1653289</v>
      </c>
      <c r="B46" s="77">
        <v>43367.458333333336</v>
      </c>
      <c r="C46" s="2">
        <v>3</v>
      </c>
      <c r="D46" s="2" t="s">
        <v>89</v>
      </c>
      <c r="E46" s="2" t="s">
        <v>1579</v>
      </c>
      <c r="F46" s="2" t="s">
        <v>100</v>
      </c>
      <c r="G46" s="2" t="s">
        <v>145</v>
      </c>
      <c r="H46" s="2" t="s">
        <v>78</v>
      </c>
      <c r="I46" s="2" t="s">
        <v>1580</v>
      </c>
      <c r="J46" s="2">
        <v>54.103909999999999</v>
      </c>
      <c r="K46" s="2">
        <v>-0.89714397000000001</v>
      </c>
      <c r="L46" s="2" t="s">
        <v>80</v>
      </c>
      <c r="M46" s="2">
        <v>3</v>
      </c>
    </row>
    <row r="47" spans="1:13">
      <c r="A47" s="2">
        <v>1652784</v>
      </c>
      <c r="B47" s="77">
        <v>43364.025000000001</v>
      </c>
      <c r="C47" s="2">
        <v>3</v>
      </c>
      <c r="D47" s="2" t="s">
        <v>89</v>
      </c>
      <c r="E47" s="2" t="s">
        <v>110</v>
      </c>
      <c r="F47" s="2" t="s">
        <v>404</v>
      </c>
      <c r="G47" s="2" t="s">
        <v>112</v>
      </c>
      <c r="H47" s="2" t="s">
        <v>78</v>
      </c>
      <c r="I47" s="2" t="s">
        <v>1578</v>
      </c>
      <c r="J47" s="2">
        <v>54.304980999999998</v>
      </c>
      <c r="K47" s="2">
        <v>-0.40749622000000002</v>
      </c>
      <c r="L47" s="2" t="s">
        <v>80</v>
      </c>
      <c r="M47" s="2">
        <v>3</v>
      </c>
    </row>
    <row r="48" spans="1:13">
      <c r="A48" s="2">
        <v>1652723</v>
      </c>
      <c r="B48" s="77">
        <v>43363.666666666664</v>
      </c>
      <c r="C48" s="2">
        <v>3</v>
      </c>
      <c r="D48" s="2" t="s">
        <v>94</v>
      </c>
      <c r="E48" s="2" t="s">
        <v>1575</v>
      </c>
      <c r="F48" s="2" t="s">
        <v>1110</v>
      </c>
      <c r="G48" s="2" t="s">
        <v>1576</v>
      </c>
      <c r="H48" s="2" t="s">
        <v>121</v>
      </c>
      <c r="I48" s="2" t="s">
        <v>1577</v>
      </c>
      <c r="J48" s="2">
        <v>53.7149</v>
      </c>
      <c r="K48" s="2">
        <v>-0.16437446</v>
      </c>
      <c r="L48" s="2" t="s">
        <v>80</v>
      </c>
      <c r="M48" s="2">
        <v>3</v>
      </c>
    </row>
    <row r="49" spans="1:13">
      <c r="A49" s="2">
        <v>1652668</v>
      </c>
      <c r="B49" s="77">
        <v>43363.833333333336</v>
      </c>
      <c r="C49" s="2">
        <v>3</v>
      </c>
      <c r="D49" s="2" t="s">
        <v>89</v>
      </c>
      <c r="F49" s="2" t="s">
        <v>331</v>
      </c>
      <c r="G49" s="2" t="s">
        <v>1011</v>
      </c>
      <c r="H49" s="2" t="s">
        <v>78</v>
      </c>
      <c r="I49" s="2" t="s">
        <v>1356</v>
      </c>
      <c r="J49" s="2">
        <v>53.729207000000002</v>
      </c>
      <c r="K49" s="2">
        <v>-0.36385098999999999</v>
      </c>
      <c r="L49" s="2" t="s">
        <v>80</v>
      </c>
      <c r="M49" s="2">
        <v>3</v>
      </c>
    </row>
    <row r="50" spans="1:13">
      <c r="A50" s="2">
        <v>1652604</v>
      </c>
      <c r="B50" s="77">
        <v>43363.6875</v>
      </c>
      <c r="C50" s="2">
        <v>3</v>
      </c>
      <c r="D50" s="2" t="s">
        <v>81</v>
      </c>
      <c r="E50" s="2" t="s">
        <v>1573</v>
      </c>
      <c r="F50" s="2" t="s">
        <v>107</v>
      </c>
      <c r="G50" s="2" t="s">
        <v>989</v>
      </c>
      <c r="H50" s="2" t="s">
        <v>237</v>
      </c>
      <c r="I50" s="2" t="s">
        <v>1574</v>
      </c>
      <c r="J50" s="2">
        <v>53.319671999999997</v>
      </c>
      <c r="K50" s="2">
        <v>-1.5249952</v>
      </c>
      <c r="L50" s="2" t="s">
        <v>80</v>
      </c>
      <c r="M50" s="2">
        <v>3</v>
      </c>
    </row>
    <row r="51" spans="1:13">
      <c r="A51" s="2">
        <v>1652537</v>
      </c>
      <c r="B51" s="77">
        <v>43363.513888888891</v>
      </c>
      <c r="C51" s="2">
        <v>3</v>
      </c>
      <c r="D51" s="2" t="s">
        <v>81</v>
      </c>
      <c r="E51" s="2" t="s">
        <v>1570</v>
      </c>
      <c r="F51" s="2" t="s">
        <v>104</v>
      </c>
      <c r="G51" s="2" t="s">
        <v>1571</v>
      </c>
      <c r="H51" s="2" t="s">
        <v>78</v>
      </c>
      <c r="I51" s="2" t="s">
        <v>1572</v>
      </c>
      <c r="J51" s="2">
        <v>53.635888999999999</v>
      </c>
      <c r="K51" s="2">
        <v>-1.7268311000000001</v>
      </c>
      <c r="L51" s="2" t="s">
        <v>80</v>
      </c>
      <c r="M51" s="2">
        <v>3</v>
      </c>
    </row>
    <row r="52" spans="1:13">
      <c r="A52" s="2">
        <v>1652135</v>
      </c>
      <c r="B52" s="77">
        <v>43361.690972222219</v>
      </c>
      <c r="C52" s="2">
        <v>3</v>
      </c>
      <c r="D52" s="2" t="s">
        <v>74</v>
      </c>
      <c r="E52" s="2" t="s">
        <v>1551</v>
      </c>
      <c r="F52" s="2" t="s">
        <v>1398</v>
      </c>
      <c r="G52" s="2" t="s">
        <v>145</v>
      </c>
      <c r="H52" s="2" t="s">
        <v>78</v>
      </c>
      <c r="I52" s="2" t="s">
        <v>1552</v>
      </c>
      <c r="J52" s="2">
        <v>54.292721</v>
      </c>
      <c r="K52" s="2">
        <v>-0.91423012000000003</v>
      </c>
      <c r="L52" s="2" t="s">
        <v>80</v>
      </c>
      <c r="M52" s="2">
        <v>3</v>
      </c>
    </row>
    <row r="53" spans="1:13">
      <c r="A53" s="2">
        <v>1652045</v>
      </c>
      <c r="B53" s="77">
        <v>43361.569444444445</v>
      </c>
      <c r="C53" s="2">
        <v>3</v>
      </c>
      <c r="D53" s="2" t="s">
        <v>81</v>
      </c>
      <c r="F53" s="2" t="s">
        <v>104</v>
      </c>
      <c r="G53" s="2" t="s">
        <v>1568</v>
      </c>
      <c r="H53" s="2" t="s">
        <v>78</v>
      </c>
      <c r="I53" s="2" t="s">
        <v>1569</v>
      </c>
      <c r="J53" s="2">
        <v>53.184094000000002</v>
      </c>
      <c r="K53" s="2">
        <v>-1.3820882000000001</v>
      </c>
      <c r="L53" s="2" t="s">
        <v>80</v>
      </c>
      <c r="M53" s="2">
        <v>3</v>
      </c>
    </row>
    <row r="54" spans="1:13">
      <c r="A54" s="2">
        <v>1651755</v>
      </c>
      <c r="B54" s="77">
        <v>43360.697916666664</v>
      </c>
      <c r="C54" s="2">
        <v>3</v>
      </c>
      <c r="D54" s="2" t="s">
        <v>74</v>
      </c>
      <c r="E54" s="2" t="s">
        <v>1565</v>
      </c>
      <c r="F54" s="2" t="s">
        <v>159</v>
      </c>
      <c r="G54" s="2" t="s">
        <v>1566</v>
      </c>
      <c r="H54" s="2" t="s">
        <v>237</v>
      </c>
      <c r="I54" s="2" t="s">
        <v>1567</v>
      </c>
      <c r="J54" s="2">
        <v>54.203010999999996</v>
      </c>
      <c r="K54" s="2">
        <v>-1.2707172</v>
      </c>
      <c r="L54" s="2" t="s">
        <v>80</v>
      </c>
      <c r="M54" s="2">
        <v>3</v>
      </c>
    </row>
    <row r="55" spans="1:13">
      <c r="A55" s="2">
        <v>1651652</v>
      </c>
      <c r="B55" s="77">
        <v>43360.354166666664</v>
      </c>
      <c r="C55" s="2">
        <v>3</v>
      </c>
      <c r="D55" s="2" t="s">
        <v>89</v>
      </c>
      <c r="E55" s="2" t="s">
        <v>1563</v>
      </c>
      <c r="F55" s="2" t="s">
        <v>640</v>
      </c>
      <c r="G55" s="2" t="s">
        <v>910</v>
      </c>
      <c r="H55" s="2" t="s">
        <v>78</v>
      </c>
      <c r="I55" s="2" t="s">
        <v>1564</v>
      </c>
      <c r="J55" s="2">
        <v>54.016705000000002</v>
      </c>
      <c r="K55" s="2">
        <v>-1.229109</v>
      </c>
      <c r="L55" s="2" t="s">
        <v>80</v>
      </c>
      <c r="M55" s="2">
        <v>3</v>
      </c>
    </row>
    <row r="56" spans="1:13">
      <c r="A56" s="2">
        <v>1651622</v>
      </c>
      <c r="B56" s="77">
        <v>43360.46875</v>
      </c>
      <c r="C56" s="2">
        <v>3</v>
      </c>
      <c r="D56" s="2" t="s">
        <v>81</v>
      </c>
      <c r="E56" s="2" t="s">
        <v>1561</v>
      </c>
      <c r="F56" s="2" t="s">
        <v>104</v>
      </c>
      <c r="G56" s="2" t="s">
        <v>989</v>
      </c>
      <c r="H56" s="2" t="s">
        <v>121</v>
      </c>
      <c r="I56" s="2" t="s">
        <v>1562</v>
      </c>
      <c r="J56" s="2">
        <v>53.319133999999998</v>
      </c>
      <c r="K56" s="2">
        <v>-1.5253014</v>
      </c>
      <c r="L56" s="2" t="s">
        <v>80</v>
      </c>
      <c r="M56" s="2">
        <v>3</v>
      </c>
    </row>
    <row r="57" spans="1:13">
      <c r="A57" s="2">
        <v>1650792</v>
      </c>
      <c r="B57" s="77">
        <v>43355.579861111109</v>
      </c>
      <c r="C57" s="2">
        <v>3</v>
      </c>
      <c r="D57" s="2" t="s">
        <v>74</v>
      </c>
      <c r="E57" s="2" t="s">
        <v>748</v>
      </c>
      <c r="F57" s="2" t="s">
        <v>159</v>
      </c>
      <c r="G57" s="2" t="s">
        <v>1559</v>
      </c>
      <c r="H57" s="2" t="s">
        <v>78</v>
      </c>
      <c r="I57" s="2" t="s">
        <v>1560</v>
      </c>
      <c r="J57" s="2">
        <v>53.671602</v>
      </c>
      <c r="K57" s="2">
        <v>-1.7403744999999999</v>
      </c>
      <c r="L57" s="2" t="s">
        <v>80</v>
      </c>
      <c r="M57" s="2">
        <v>3</v>
      </c>
    </row>
    <row r="58" spans="1:13">
      <c r="A58" s="2">
        <v>1649983</v>
      </c>
      <c r="B58" s="77">
        <v>43352.333333333336</v>
      </c>
      <c r="C58" s="2">
        <v>3</v>
      </c>
      <c r="D58" s="2" t="s">
        <v>74</v>
      </c>
      <c r="E58" s="2" t="s">
        <v>1556</v>
      </c>
      <c r="F58" s="2" t="s">
        <v>226</v>
      </c>
      <c r="G58" s="2" t="s">
        <v>1557</v>
      </c>
      <c r="H58" s="2" t="s">
        <v>78</v>
      </c>
      <c r="I58" s="2" t="s">
        <v>1558</v>
      </c>
      <c r="J58" s="2">
        <v>54.057532999999999</v>
      </c>
      <c r="K58" s="2">
        <v>-0.87790122999999998</v>
      </c>
      <c r="L58" s="2" t="s">
        <v>80</v>
      </c>
      <c r="M58" s="2">
        <v>3</v>
      </c>
    </row>
    <row r="59" spans="1:13">
      <c r="A59" s="2">
        <v>1649583</v>
      </c>
      <c r="B59" s="77">
        <v>43349.743055555555</v>
      </c>
      <c r="C59" s="2">
        <v>3</v>
      </c>
      <c r="D59" s="2" t="s">
        <v>81</v>
      </c>
      <c r="F59" s="2" t="s">
        <v>104</v>
      </c>
      <c r="G59" s="2" t="s">
        <v>665</v>
      </c>
      <c r="H59" s="2" t="s">
        <v>121</v>
      </c>
      <c r="I59" s="2" t="s">
        <v>1555</v>
      </c>
      <c r="J59" s="2">
        <v>53.574852</v>
      </c>
      <c r="K59" s="2">
        <v>-1.3856200000000001</v>
      </c>
      <c r="L59" s="2" t="s">
        <v>80</v>
      </c>
      <c r="M59" s="2">
        <v>3</v>
      </c>
    </row>
    <row r="60" spans="1:13">
      <c r="A60" s="2">
        <v>1649317</v>
      </c>
      <c r="B60" s="77">
        <v>43348.649305555555</v>
      </c>
      <c r="C60" s="2">
        <v>3</v>
      </c>
      <c r="D60" s="2" t="s">
        <v>94</v>
      </c>
      <c r="E60" s="2" t="s">
        <v>1553</v>
      </c>
      <c r="F60" s="2" t="s">
        <v>96</v>
      </c>
      <c r="G60" s="2" t="s">
        <v>1554</v>
      </c>
      <c r="H60" s="2" t="s">
        <v>78</v>
      </c>
      <c r="I60" s="2" t="s">
        <v>1469</v>
      </c>
      <c r="J60" s="2">
        <v>53.668224000000002</v>
      </c>
      <c r="K60" s="2">
        <v>-1.5923731999999999</v>
      </c>
      <c r="L60" s="2" t="s">
        <v>80</v>
      </c>
      <c r="M60" s="2">
        <v>3</v>
      </c>
    </row>
    <row r="61" spans="1:13">
      <c r="A61" s="2">
        <v>1647587</v>
      </c>
      <c r="B61" s="77">
        <v>43341.364583333336</v>
      </c>
      <c r="C61" s="2">
        <v>3</v>
      </c>
      <c r="D61" s="2" t="s">
        <v>89</v>
      </c>
      <c r="E61" s="2" t="s">
        <v>131</v>
      </c>
      <c r="F61" s="2" t="s">
        <v>640</v>
      </c>
      <c r="G61" s="2" t="s">
        <v>952</v>
      </c>
      <c r="H61" s="2" t="s">
        <v>78</v>
      </c>
      <c r="I61" s="2" t="s">
        <v>1397</v>
      </c>
      <c r="L61" s="2" t="s">
        <v>80</v>
      </c>
      <c r="M61" s="2">
        <v>3</v>
      </c>
    </row>
    <row r="62" spans="1:13">
      <c r="A62" s="2">
        <v>1647499</v>
      </c>
      <c r="B62" s="77">
        <v>43341.5625</v>
      </c>
      <c r="C62" s="2">
        <v>3</v>
      </c>
      <c r="D62" s="2" t="s">
        <v>74</v>
      </c>
      <c r="E62" s="2" t="s">
        <v>1551</v>
      </c>
      <c r="F62" s="2" t="s">
        <v>226</v>
      </c>
      <c r="G62" s="2" t="s">
        <v>307</v>
      </c>
      <c r="H62" s="2" t="s">
        <v>78</v>
      </c>
      <c r="I62" s="2" t="s">
        <v>1552</v>
      </c>
      <c r="J62" s="2">
        <v>54.292721</v>
      </c>
      <c r="K62" s="2">
        <v>-0.91423012000000003</v>
      </c>
      <c r="L62" s="2" t="s">
        <v>80</v>
      </c>
      <c r="M62" s="2">
        <v>3</v>
      </c>
    </row>
    <row r="63" spans="1:13">
      <c r="A63" s="2">
        <v>1647164</v>
      </c>
      <c r="B63" s="77">
        <v>43336.744444444441</v>
      </c>
      <c r="C63" s="2">
        <v>3</v>
      </c>
      <c r="D63" s="2" t="s">
        <v>81</v>
      </c>
      <c r="F63" s="2" t="s">
        <v>83</v>
      </c>
      <c r="G63" s="2" t="s">
        <v>533</v>
      </c>
      <c r="H63" s="2" t="s">
        <v>78</v>
      </c>
      <c r="I63" s="2" t="s">
        <v>1550</v>
      </c>
      <c r="J63" s="2">
        <v>54.402206</v>
      </c>
      <c r="K63" s="2">
        <v>-0.72293631999999997</v>
      </c>
      <c r="L63" s="2" t="s">
        <v>80</v>
      </c>
      <c r="M63" s="2">
        <v>3</v>
      </c>
    </row>
    <row r="64" spans="1:13">
      <c r="A64" s="2">
        <v>1646624</v>
      </c>
      <c r="B64" s="77">
        <v>43336.407638888886</v>
      </c>
      <c r="C64" s="2">
        <v>3</v>
      </c>
      <c r="D64" s="2" t="s">
        <v>81</v>
      </c>
      <c r="E64" s="2" t="s">
        <v>1547</v>
      </c>
      <c r="F64" s="2" t="s">
        <v>124</v>
      </c>
      <c r="G64" s="2" t="s">
        <v>1548</v>
      </c>
      <c r="H64" s="2" t="s">
        <v>78</v>
      </c>
      <c r="I64" s="2" t="s">
        <v>1549</v>
      </c>
      <c r="J64" s="2">
        <v>53.930830999999998</v>
      </c>
      <c r="K64" s="2">
        <v>-1.0710767999999999</v>
      </c>
      <c r="L64" s="2" t="s">
        <v>80</v>
      </c>
      <c r="M64" s="2">
        <v>3</v>
      </c>
    </row>
    <row r="65" spans="1:13">
      <c r="A65" s="2">
        <v>1645377</v>
      </c>
      <c r="B65" s="77">
        <v>43332.520833333336</v>
      </c>
      <c r="C65" s="2">
        <v>3</v>
      </c>
      <c r="D65" s="2" t="s">
        <v>74</v>
      </c>
      <c r="E65" s="2" t="s">
        <v>1544</v>
      </c>
      <c r="F65" s="2" t="s">
        <v>76</v>
      </c>
      <c r="G65" s="2" t="s">
        <v>1545</v>
      </c>
      <c r="H65" s="2" t="s">
        <v>78</v>
      </c>
      <c r="I65" s="2" t="s">
        <v>1546</v>
      </c>
      <c r="J65" s="2">
        <v>53.600495000000002</v>
      </c>
      <c r="K65" s="2">
        <v>-1.7800986000000001</v>
      </c>
      <c r="L65" s="2" t="s">
        <v>80</v>
      </c>
      <c r="M65" s="2">
        <v>3</v>
      </c>
    </row>
    <row r="66" spans="1:13">
      <c r="A66" s="2">
        <v>1644919</v>
      </c>
      <c r="B66" s="77">
        <v>43329.583333333336</v>
      </c>
      <c r="C66" s="2">
        <v>3</v>
      </c>
      <c r="D66" s="2" t="s">
        <v>94</v>
      </c>
      <c r="E66" s="2" t="s">
        <v>1541</v>
      </c>
      <c r="F66" s="2" t="s">
        <v>96</v>
      </c>
      <c r="G66" s="2" t="s">
        <v>1542</v>
      </c>
      <c r="H66" s="2" t="s">
        <v>78</v>
      </c>
      <c r="I66" s="2" t="s">
        <v>1543</v>
      </c>
      <c r="J66" s="2">
        <v>53.919938999999999</v>
      </c>
      <c r="K66" s="2">
        <v>-0.93884637999999998</v>
      </c>
      <c r="L66" s="2" t="s">
        <v>80</v>
      </c>
      <c r="M66" s="2">
        <v>3</v>
      </c>
    </row>
    <row r="67" spans="1:13">
      <c r="A67" s="2">
        <v>1643868</v>
      </c>
      <c r="B67" s="77">
        <v>43325.496527777781</v>
      </c>
      <c r="C67" s="2">
        <v>3</v>
      </c>
      <c r="D67" s="2" t="s">
        <v>94</v>
      </c>
      <c r="E67" s="2" t="s">
        <v>1538</v>
      </c>
      <c r="F67" s="2" t="s">
        <v>96</v>
      </c>
      <c r="G67" s="2" t="s">
        <v>1539</v>
      </c>
      <c r="H67" s="2" t="s">
        <v>78</v>
      </c>
      <c r="I67" s="2" t="s">
        <v>1540</v>
      </c>
      <c r="J67" s="2">
        <v>53.945903000000001</v>
      </c>
      <c r="K67" s="2">
        <v>-0.88790784</v>
      </c>
      <c r="L67" s="2" t="s">
        <v>80</v>
      </c>
      <c r="M67" s="2">
        <v>3</v>
      </c>
    </row>
    <row r="68" spans="1:13">
      <c r="A68" s="2">
        <v>1643825</v>
      </c>
      <c r="B68" s="77">
        <v>43325.5</v>
      </c>
      <c r="C68" s="2">
        <v>3</v>
      </c>
      <c r="D68" s="2" t="s">
        <v>81</v>
      </c>
      <c r="F68" s="2" t="s">
        <v>119</v>
      </c>
      <c r="G68" s="2" t="s">
        <v>548</v>
      </c>
      <c r="H68" s="2" t="s">
        <v>78</v>
      </c>
      <c r="I68" s="2" t="s">
        <v>1537</v>
      </c>
      <c r="J68" s="2">
        <v>53.937162999999998</v>
      </c>
      <c r="K68" s="2">
        <v>-1.3678212999999999</v>
      </c>
      <c r="L68" s="2" t="s">
        <v>80</v>
      </c>
      <c r="M68" s="2">
        <v>3</v>
      </c>
    </row>
    <row r="69" spans="1:13">
      <c r="A69" s="2">
        <v>1643628</v>
      </c>
      <c r="B69" s="77">
        <v>43325.541666666664</v>
      </c>
      <c r="C69" s="2">
        <v>3</v>
      </c>
      <c r="D69" s="2" t="s">
        <v>81</v>
      </c>
      <c r="F69" s="2" t="s">
        <v>83</v>
      </c>
      <c r="G69" s="2" t="s">
        <v>1535</v>
      </c>
      <c r="H69" s="2" t="s">
        <v>78</v>
      </c>
      <c r="I69" s="2" t="s">
        <v>1536</v>
      </c>
      <c r="J69" s="2">
        <v>53.265143999999999</v>
      </c>
      <c r="K69" s="2">
        <v>-1.3762732</v>
      </c>
      <c r="L69" s="2" t="s">
        <v>80</v>
      </c>
      <c r="M69" s="2">
        <v>3</v>
      </c>
    </row>
    <row r="70" spans="1:13">
      <c r="A70" s="2">
        <v>1642706</v>
      </c>
      <c r="B70" s="77">
        <v>43321.565972222219</v>
      </c>
      <c r="C70" s="2">
        <v>3</v>
      </c>
      <c r="D70" s="2" t="s">
        <v>74</v>
      </c>
      <c r="E70" s="2" t="s">
        <v>1533</v>
      </c>
      <c r="F70" s="2" t="s">
        <v>76</v>
      </c>
      <c r="G70" s="2" t="s">
        <v>964</v>
      </c>
      <c r="H70" s="2" t="s">
        <v>78</v>
      </c>
      <c r="I70" s="2" t="s">
        <v>1534</v>
      </c>
      <c r="J70" s="2">
        <v>54.304552999999999</v>
      </c>
      <c r="K70" s="2">
        <v>-1.5412421999999999</v>
      </c>
      <c r="L70" s="2" t="s">
        <v>80</v>
      </c>
      <c r="M70" s="2">
        <v>3</v>
      </c>
    </row>
    <row r="71" spans="1:13">
      <c r="A71" s="2">
        <v>1642084</v>
      </c>
      <c r="B71" s="77">
        <v>43320.461805555555</v>
      </c>
      <c r="C71" s="2">
        <v>3</v>
      </c>
      <c r="D71" s="2" t="s">
        <v>81</v>
      </c>
      <c r="E71" s="2" t="s">
        <v>1531</v>
      </c>
      <c r="F71" s="2" t="s">
        <v>104</v>
      </c>
      <c r="G71" s="2" t="s">
        <v>916</v>
      </c>
      <c r="H71" s="2" t="s">
        <v>121</v>
      </c>
      <c r="I71" s="2" t="s">
        <v>1532</v>
      </c>
      <c r="J71" s="2">
        <v>54.133443</v>
      </c>
      <c r="K71" s="2">
        <v>-1.5207895</v>
      </c>
      <c r="L71" s="2" t="s">
        <v>80</v>
      </c>
      <c r="M71" s="2">
        <v>3</v>
      </c>
    </row>
    <row r="72" spans="1:13">
      <c r="A72" s="2">
        <v>1641407</v>
      </c>
      <c r="B72" s="77">
        <v>43308.406944444447</v>
      </c>
      <c r="C72" s="2">
        <v>3</v>
      </c>
      <c r="D72" s="2" t="s">
        <v>74</v>
      </c>
      <c r="E72" s="2" t="s">
        <v>1528</v>
      </c>
      <c r="F72" s="2" t="s">
        <v>198</v>
      </c>
      <c r="G72" s="2" t="s">
        <v>1529</v>
      </c>
      <c r="H72" s="2" t="s">
        <v>78</v>
      </c>
      <c r="I72" s="2" t="s">
        <v>1530</v>
      </c>
      <c r="J72" s="2">
        <v>53.963644000000002</v>
      </c>
      <c r="K72" s="2">
        <v>-1.1832940999999999</v>
      </c>
      <c r="L72" s="2" t="s">
        <v>80</v>
      </c>
      <c r="M72" s="2">
        <v>3</v>
      </c>
    </row>
    <row r="73" spans="1:13">
      <c r="A73" s="2">
        <v>1641345</v>
      </c>
      <c r="B73" s="77">
        <v>43318.59375</v>
      </c>
      <c r="C73" s="2">
        <v>3</v>
      </c>
      <c r="D73" s="2" t="s">
        <v>74</v>
      </c>
      <c r="E73" s="2" t="s">
        <v>175</v>
      </c>
      <c r="F73" s="2" t="s">
        <v>159</v>
      </c>
      <c r="G73" s="2" t="s">
        <v>916</v>
      </c>
      <c r="H73" s="2" t="s">
        <v>237</v>
      </c>
      <c r="I73" s="2" t="s">
        <v>1527</v>
      </c>
      <c r="J73" s="2">
        <v>54.106732999999998</v>
      </c>
      <c r="K73" s="2">
        <v>-1.6165349</v>
      </c>
      <c r="L73" s="2" t="s">
        <v>80</v>
      </c>
      <c r="M73" s="2">
        <v>3</v>
      </c>
    </row>
    <row r="74" spans="1:13">
      <c r="A74" s="2">
        <v>1640096</v>
      </c>
      <c r="B74" s="77">
        <v>43314.541666666664</v>
      </c>
      <c r="C74" s="2">
        <v>3</v>
      </c>
      <c r="D74" s="2" t="s">
        <v>74</v>
      </c>
      <c r="E74" s="2" t="s">
        <v>1524</v>
      </c>
      <c r="F74" s="2" t="s">
        <v>226</v>
      </c>
      <c r="G74" s="2" t="s">
        <v>1525</v>
      </c>
      <c r="H74" s="2" t="s">
        <v>78</v>
      </c>
      <c r="I74" s="2" t="s">
        <v>1526</v>
      </c>
      <c r="J74" s="2">
        <v>53.849598999999998</v>
      </c>
      <c r="K74" s="2">
        <v>-0.93302536000000003</v>
      </c>
      <c r="L74" s="2" t="s">
        <v>80</v>
      </c>
      <c r="M74" s="2">
        <v>3</v>
      </c>
    </row>
    <row r="75" spans="1:13">
      <c r="A75" s="2">
        <v>1639964</v>
      </c>
      <c r="B75" s="77">
        <v>43314.579861111109</v>
      </c>
      <c r="C75" s="2">
        <v>3</v>
      </c>
      <c r="D75" s="2" t="s">
        <v>81</v>
      </c>
      <c r="E75" s="2" t="s">
        <v>1521</v>
      </c>
      <c r="F75" s="2" t="s">
        <v>83</v>
      </c>
      <c r="G75" s="2" t="s">
        <v>1522</v>
      </c>
      <c r="H75" s="2" t="s">
        <v>121</v>
      </c>
      <c r="I75" s="2" t="s">
        <v>1523</v>
      </c>
      <c r="J75" s="2">
        <v>53.886502999999998</v>
      </c>
      <c r="K75" s="2">
        <v>-1.2629994</v>
      </c>
      <c r="L75" s="2" t="s">
        <v>80</v>
      </c>
      <c r="M75" s="2">
        <v>3</v>
      </c>
    </row>
    <row r="76" spans="1:13">
      <c r="A76" s="2">
        <v>1639172</v>
      </c>
      <c r="B76" s="77">
        <v>43301.415972222225</v>
      </c>
      <c r="C76" s="2">
        <v>3</v>
      </c>
      <c r="D76" s="2" t="s">
        <v>255</v>
      </c>
      <c r="E76" s="2" t="s">
        <v>391</v>
      </c>
      <c r="F76" s="2" t="s">
        <v>331</v>
      </c>
      <c r="G76" s="2" t="s">
        <v>1059</v>
      </c>
      <c r="H76" s="2" t="s">
        <v>121</v>
      </c>
      <c r="I76" s="2" t="s">
        <v>1394</v>
      </c>
      <c r="J76" s="2">
        <v>54.003869999999999</v>
      </c>
      <c r="K76" s="2">
        <v>-1.5515713</v>
      </c>
      <c r="L76" s="2" t="s">
        <v>80</v>
      </c>
      <c r="M76" s="2">
        <v>3</v>
      </c>
    </row>
    <row r="77" spans="1:13">
      <c r="A77" s="2">
        <v>1639129</v>
      </c>
      <c r="B77" s="77">
        <v>43308.597222222219</v>
      </c>
      <c r="C77" s="2">
        <v>3</v>
      </c>
      <c r="D77" s="2" t="s">
        <v>74</v>
      </c>
      <c r="E77" s="2" t="s">
        <v>485</v>
      </c>
      <c r="F77" s="2" t="s">
        <v>159</v>
      </c>
      <c r="G77" s="2" t="s">
        <v>486</v>
      </c>
      <c r="H77" s="2" t="s">
        <v>78</v>
      </c>
      <c r="I77" s="2" t="s">
        <v>1520</v>
      </c>
      <c r="J77" s="2">
        <v>53.529181999999999</v>
      </c>
      <c r="K77" s="2">
        <v>-1.3838672000000001</v>
      </c>
      <c r="L77" s="2" t="s">
        <v>80</v>
      </c>
      <c r="M77" s="2">
        <v>3</v>
      </c>
    </row>
    <row r="78" spans="1:13">
      <c r="A78" s="2">
        <v>1639114</v>
      </c>
      <c r="B78" s="77">
        <v>43311.878472222219</v>
      </c>
      <c r="C78" s="2">
        <v>3</v>
      </c>
      <c r="D78" s="2" t="s">
        <v>89</v>
      </c>
      <c r="E78" s="2" t="s">
        <v>1517</v>
      </c>
      <c r="F78" s="2" t="s">
        <v>100</v>
      </c>
      <c r="G78" s="2" t="s">
        <v>1518</v>
      </c>
      <c r="H78" s="2" t="s">
        <v>78</v>
      </c>
      <c r="I78" s="2" t="s">
        <v>1519</v>
      </c>
      <c r="J78" s="2">
        <v>53.822615999999996</v>
      </c>
      <c r="K78" s="2">
        <v>-1.6413106</v>
      </c>
      <c r="L78" s="2" t="s">
        <v>80</v>
      </c>
      <c r="M78" s="2">
        <v>3</v>
      </c>
    </row>
    <row r="79" spans="1:13">
      <c r="A79" s="2">
        <v>1638394</v>
      </c>
      <c r="B79" s="77">
        <v>43310.631944444445</v>
      </c>
      <c r="C79" s="2">
        <v>3</v>
      </c>
      <c r="D79" s="2" t="s">
        <v>81</v>
      </c>
      <c r="E79" s="2" t="s">
        <v>1514</v>
      </c>
      <c r="F79" s="2" t="s">
        <v>104</v>
      </c>
      <c r="G79" s="2" t="s">
        <v>1515</v>
      </c>
      <c r="H79" s="2" t="s">
        <v>121</v>
      </c>
      <c r="I79" s="2" t="s">
        <v>1516</v>
      </c>
      <c r="J79" s="2">
        <v>54.301132000000003</v>
      </c>
      <c r="K79" s="2">
        <v>-1.8046599999999999</v>
      </c>
      <c r="L79" s="2" t="s">
        <v>80</v>
      </c>
      <c r="M79" s="2">
        <v>3</v>
      </c>
    </row>
    <row r="80" spans="1:13">
      <c r="A80" s="2">
        <v>1637815</v>
      </c>
      <c r="B80" s="77">
        <v>43308.472222222219</v>
      </c>
      <c r="C80" s="2">
        <v>3</v>
      </c>
      <c r="D80" s="2" t="s">
        <v>74</v>
      </c>
      <c r="E80" s="2" t="s">
        <v>1511</v>
      </c>
      <c r="F80" s="2" t="s">
        <v>647</v>
      </c>
      <c r="G80" s="2" t="s">
        <v>1512</v>
      </c>
      <c r="H80" s="2" t="s">
        <v>78</v>
      </c>
      <c r="I80" s="2" t="s">
        <v>1513</v>
      </c>
      <c r="J80" s="2">
        <v>53.735990999999999</v>
      </c>
      <c r="K80" s="2">
        <v>-1.0979656</v>
      </c>
      <c r="L80" s="2" t="s">
        <v>80</v>
      </c>
      <c r="M80" s="2">
        <v>3</v>
      </c>
    </row>
    <row r="81" spans="1:13">
      <c r="A81" s="2">
        <v>1637408</v>
      </c>
      <c r="B81" s="77">
        <v>43307.604166666664</v>
      </c>
      <c r="C81" s="2">
        <v>3</v>
      </c>
      <c r="D81" s="2" t="s">
        <v>81</v>
      </c>
      <c r="F81" s="2" t="s">
        <v>163</v>
      </c>
      <c r="G81" s="2" t="s">
        <v>1317</v>
      </c>
      <c r="H81" s="2" t="s">
        <v>78</v>
      </c>
      <c r="I81" s="2" t="s">
        <v>1510</v>
      </c>
      <c r="J81" s="2">
        <v>53.900616999999997</v>
      </c>
      <c r="K81" s="2">
        <v>-1.7404801000000001</v>
      </c>
      <c r="L81" s="2" t="s">
        <v>80</v>
      </c>
      <c r="M81" s="2">
        <v>3</v>
      </c>
    </row>
    <row r="82" spans="1:13">
      <c r="A82" s="2">
        <v>1637349</v>
      </c>
      <c r="B82" s="77">
        <v>43307.510416666664</v>
      </c>
      <c r="C82" s="2">
        <v>3</v>
      </c>
      <c r="D82" s="2" t="s">
        <v>81</v>
      </c>
      <c r="F82" s="2" t="s">
        <v>104</v>
      </c>
      <c r="G82" s="2" t="s">
        <v>1508</v>
      </c>
      <c r="H82" s="2" t="s">
        <v>78</v>
      </c>
      <c r="I82" s="2" t="s">
        <v>1509</v>
      </c>
      <c r="J82" s="2">
        <v>53.227243000000001</v>
      </c>
      <c r="K82" s="2">
        <v>-1.3825160000000001</v>
      </c>
      <c r="L82" s="2" t="s">
        <v>80</v>
      </c>
      <c r="M82" s="2">
        <v>3</v>
      </c>
    </row>
    <row r="83" spans="1:13">
      <c r="A83" s="2">
        <v>1637266</v>
      </c>
      <c r="B83" s="77">
        <v>43308.5</v>
      </c>
      <c r="C83" s="2">
        <v>3</v>
      </c>
      <c r="D83" s="2" t="s">
        <v>81</v>
      </c>
      <c r="F83" s="2" t="s">
        <v>104</v>
      </c>
      <c r="G83" s="2" t="s">
        <v>1506</v>
      </c>
      <c r="H83" s="2" t="s">
        <v>121</v>
      </c>
      <c r="I83" s="2" t="s">
        <v>1507</v>
      </c>
      <c r="J83" s="2">
        <v>53.608823999999998</v>
      </c>
      <c r="K83" s="2">
        <v>-1.8154219</v>
      </c>
      <c r="L83" s="2" t="s">
        <v>80</v>
      </c>
      <c r="M83" s="2">
        <v>3</v>
      </c>
    </row>
    <row r="84" spans="1:13">
      <c r="A84" s="2">
        <v>1636986</v>
      </c>
      <c r="B84" s="77">
        <v>43306.513194444444</v>
      </c>
      <c r="C84" s="2">
        <v>3</v>
      </c>
      <c r="D84" s="2" t="s">
        <v>81</v>
      </c>
      <c r="E84" s="2">
        <v>30176000207</v>
      </c>
      <c r="F84" s="2" t="s">
        <v>440</v>
      </c>
      <c r="G84" s="2" t="s">
        <v>1504</v>
      </c>
      <c r="H84" s="2" t="s">
        <v>78</v>
      </c>
      <c r="I84" s="2" t="s">
        <v>1505</v>
      </c>
      <c r="J84" s="2">
        <v>53.523206999999999</v>
      </c>
      <c r="K84" s="2">
        <v>-1.6679763999999999</v>
      </c>
      <c r="L84" s="2" t="s">
        <v>80</v>
      </c>
      <c r="M84" s="2">
        <v>3</v>
      </c>
    </row>
    <row r="85" spans="1:13">
      <c r="A85" s="2">
        <v>1635600</v>
      </c>
      <c r="B85" s="77">
        <v>43303.586805555555</v>
      </c>
      <c r="C85" s="2">
        <v>3</v>
      </c>
      <c r="D85" s="2" t="s">
        <v>81</v>
      </c>
      <c r="F85" s="2" t="s">
        <v>83</v>
      </c>
      <c r="G85" s="2" t="s">
        <v>1503</v>
      </c>
      <c r="H85" s="2" t="s">
        <v>237</v>
      </c>
      <c r="I85" s="2" t="s">
        <v>1459</v>
      </c>
      <c r="J85" s="2">
        <v>53.688049999999997</v>
      </c>
      <c r="K85" s="2">
        <v>-1.9454505</v>
      </c>
      <c r="L85" s="2" t="s">
        <v>80</v>
      </c>
      <c r="M85" s="2">
        <v>3</v>
      </c>
    </row>
    <row r="86" spans="1:13">
      <c r="A86" s="2">
        <v>1635232</v>
      </c>
      <c r="B86" s="77">
        <v>43301.65625</v>
      </c>
      <c r="C86" s="2">
        <v>3</v>
      </c>
      <c r="D86" s="2" t="s">
        <v>255</v>
      </c>
      <c r="E86" s="2" t="s">
        <v>1500</v>
      </c>
      <c r="F86" s="2" t="s">
        <v>119</v>
      </c>
      <c r="G86" s="2" t="s">
        <v>1501</v>
      </c>
      <c r="H86" s="2" t="s">
        <v>78</v>
      </c>
      <c r="I86" s="2" t="s">
        <v>1502</v>
      </c>
      <c r="J86" s="2">
        <v>54.402445</v>
      </c>
      <c r="K86" s="2">
        <v>-1.7262344000000001</v>
      </c>
      <c r="L86" s="2" t="s">
        <v>80</v>
      </c>
      <c r="M86" s="2">
        <v>3</v>
      </c>
    </row>
    <row r="87" spans="1:13">
      <c r="A87" s="2">
        <v>1634665</v>
      </c>
      <c r="B87" s="77">
        <v>43297.517361111109</v>
      </c>
      <c r="C87" s="2">
        <v>3</v>
      </c>
      <c r="D87" s="2" t="s">
        <v>81</v>
      </c>
      <c r="E87" s="2">
        <v>90021044843</v>
      </c>
      <c r="F87" s="2" t="s">
        <v>104</v>
      </c>
      <c r="G87" s="2" t="s">
        <v>668</v>
      </c>
      <c r="H87" s="2" t="s">
        <v>78</v>
      </c>
      <c r="I87" s="2" t="s">
        <v>1499</v>
      </c>
      <c r="J87" s="2">
        <v>53.381543000000001</v>
      </c>
      <c r="K87" s="2">
        <v>-1.4105042000000001</v>
      </c>
      <c r="L87" s="2" t="s">
        <v>80</v>
      </c>
      <c r="M87" s="2">
        <v>3</v>
      </c>
    </row>
    <row r="88" spans="1:13">
      <c r="A88" s="2">
        <v>1633585</v>
      </c>
      <c r="B88" s="77">
        <v>43297.666666666664</v>
      </c>
      <c r="C88" s="2">
        <v>3</v>
      </c>
      <c r="D88" s="2" t="s">
        <v>81</v>
      </c>
      <c r="E88" s="2" t="s">
        <v>1496</v>
      </c>
      <c r="F88" s="2" t="s">
        <v>104</v>
      </c>
      <c r="G88" s="2" t="s">
        <v>1497</v>
      </c>
      <c r="H88" s="2" t="s">
        <v>78</v>
      </c>
      <c r="I88" s="2" t="s">
        <v>1498</v>
      </c>
      <c r="J88" s="2">
        <v>53.490879</v>
      </c>
      <c r="K88" s="2">
        <v>-1.2849459000000001</v>
      </c>
      <c r="L88" s="2" t="s">
        <v>80</v>
      </c>
      <c r="M88" s="2">
        <v>3</v>
      </c>
    </row>
    <row r="89" spans="1:13">
      <c r="A89" s="2">
        <v>1633410</v>
      </c>
      <c r="B89" s="77">
        <v>43297.75</v>
      </c>
      <c r="C89" s="2">
        <v>3</v>
      </c>
      <c r="D89" s="2" t="s">
        <v>81</v>
      </c>
      <c r="E89" s="2" t="s">
        <v>1493</v>
      </c>
      <c r="F89" s="2" t="s">
        <v>440</v>
      </c>
      <c r="G89" s="2" t="s">
        <v>1494</v>
      </c>
      <c r="H89" s="2" t="s">
        <v>78</v>
      </c>
      <c r="I89" s="2" t="s">
        <v>1495</v>
      </c>
      <c r="J89" s="2">
        <v>53.441550999999997</v>
      </c>
      <c r="K89" s="2">
        <v>-1.4598062000000001</v>
      </c>
      <c r="L89" s="2" t="s">
        <v>80</v>
      </c>
      <c r="M89" s="2">
        <v>3</v>
      </c>
    </row>
    <row r="90" spans="1:13">
      <c r="A90" s="2">
        <v>1633405</v>
      </c>
      <c r="B90" s="77">
        <v>43297.625</v>
      </c>
      <c r="C90" s="2">
        <v>3</v>
      </c>
      <c r="D90" s="2" t="s">
        <v>89</v>
      </c>
      <c r="E90" s="2" t="s">
        <v>1491</v>
      </c>
      <c r="F90" s="2" t="s">
        <v>167</v>
      </c>
      <c r="G90" s="2" t="s">
        <v>601</v>
      </c>
      <c r="H90" s="2" t="s">
        <v>78</v>
      </c>
      <c r="I90" s="2" t="s">
        <v>1492</v>
      </c>
      <c r="J90" s="2">
        <v>54.079985000000001</v>
      </c>
      <c r="K90" s="2">
        <v>-1.2441393000000001</v>
      </c>
      <c r="L90" s="2" t="s">
        <v>80</v>
      </c>
      <c r="M90" s="2">
        <v>3</v>
      </c>
    </row>
    <row r="91" spans="1:13">
      <c r="A91" s="2">
        <v>1631981</v>
      </c>
      <c r="B91" s="77">
        <v>43293.333333333336</v>
      </c>
      <c r="C91" s="2">
        <v>3</v>
      </c>
      <c r="D91" s="2" t="s">
        <v>81</v>
      </c>
      <c r="E91" s="2" t="s">
        <v>1488</v>
      </c>
      <c r="F91" s="2" t="s">
        <v>83</v>
      </c>
      <c r="G91" s="2" t="s">
        <v>1489</v>
      </c>
      <c r="H91" s="2" t="s">
        <v>78</v>
      </c>
      <c r="I91" s="2" t="s">
        <v>1490</v>
      </c>
      <c r="J91" s="2">
        <v>54.365504999999999</v>
      </c>
      <c r="K91" s="2">
        <v>-1.3013941</v>
      </c>
      <c r="L91" s="2" t="s">
        <v>80</v>
      </c>
      <c r="M91" s="2">
        <v>3</v>
      </c>
    </row>
    <row r="92" spans="1:13">
      <c r="A92" s="2">
        <v>1631617</v>
      </c>
      <c r="B92" s="77">
        <v>43292.459027777775</v>
      </c>
      <c r="C92" s="2">
        <v>3</v>
      </c>
      <c r="D92" s="2" t="s">
        <v>81</v>
      </c>
      <c r="F92" s="2" t="s">
        <v>83</v>
      </c>
      <c r="G92" s="2" t="s">
        <v>153</v>
      </c>
      <c r="H92" s="2" t="s">
        <v>78</v>
      </c>
      <c r="I92" s="2" t="s">
        <v>1487</v>
      </c>
      <c r="J92" s="2">
        <v>53.996972999999997</v>
      </c>
      <c r="K92" s="2">
        <v>-1.5580521000000001</v>
      </c>
      <c r="L92" s="2" t="s">
        <v>80</v>
      </c>
      <c r="M92" s="2">
        <v>3</v>
      </c>
    </row>
    <row r="93" spans="1:13">
      <c r="A93" s="2">
        <v>1630204</v>
      </c>
      <c r="B93" s="77">
        <v>43288.78125</v>
      </c>
      <c r="C93" s="2">
        <v>3</v>
      </c>
      <c r="D93" s="2" t="s">
        <v>255</v>
      </c>
      <c r="E93" s="2" t="s">
        <v>391</v>
      </c>
      <c r="F93" s="2" t="s">
        <v>311</v>
      </c>
      <c r="G93" s="2" t="s">
        <v>153</v>
      </c>
      <c r="H93" s="2" t="s">
        <v>121</v>
      </c>
      <c r="I93" s="2" t="s">
        <v>1394</v>
      </c>
      <c r="J93" s="2">
        <v>54.003869999999999</v>
      </c>
      <c r="K93" s="2">
        <v>-1.5515713</v>
      </c>
      <c r="L93" s="2" t="s">
        <v>80</v>
      </c>
      <c r="M93" s="2">
        <v>3</v>
      </c>
    </row>
    <row r="94" spans="1:13">
      <c r="A94" s="2">
        <v>1629987</v>
      </c>
      <c r="B94" s="77">
        <v>43287.71875</v>
      </c>
      <c r="C94" s="2">
        <v>3</v>
      </c>
      <c r="D94" s="2" t="s">
        <v>74</v>
      </c>
      <c r="E94" s="2" t="s">
        <v>1484</v>
      </c>
      <c r="F94" s="2" t="s">
        <v>351</v>
      </c>
      <c r="G94" s="2" t="s">
        <v>1485</v>
      </c>
      <c r="H94" s="2" t="s">
        <v>78</v>
      </c>
      <c r="I94" s="2" t="s">
        <v>1486</v>
      </c>
      <c r="J94" s="2">
        <v>53.568021999999999</v>
      </c>
      <c r="K94" s="2">
        <v>-1.2735289999999999</v>
      </c>
      <c r="L94" s="2" t="s">
        <v>80</v>
      </c>
      <c r="M94" s="2">
        <v>3</v>
      </c>
    </row>
    <row r="95" spans="1:13">
      <c r="A95" s="2">
        <v>1629881</v>
      </c>
      <c r="B95" s="77">
        <v>43287.510416666664</v>
      </c>
      <c r="C95" s="2">
        <v>3</v>
      </c>
      <c r="D95" s="2" t="s">
        <v>81</v>
      </c>
      <c r="E95" s="2" t="s">
        <v>1482</v>
      </c>
      <c r="F95" s="2" t="s">
        <v>440</v>
      </c>
      <c r="G95" s="2" t="s">
        <v>894</v>
      </c>
      <c r="H95" s="2" t="s">
        <v>78</v>
      </c>
      <c r="I95" s="2" t="s">
        <v>1483</v>
      </c>
      <c r="J95" s="2">
        <v>53.483443000000001</v>
      </c>
      <c r="K95" s="2">
        <v>-1.5979129000000001</v>
      </c>
      <c r="L95" s="2" t="s">
        <v>80</v>
      </c>
      <c r="M95" s="2">
        <v>3</v>
      </c>
    </row>
    <row r="96" spans="1:13">
      <c r="A96" s="2">
        <v>1629865</v>
      </c>
      <c r="B96" s="77">
        <v>43286.615972222222</v>
      </c>
      <c r="C96" s="2">
        <v>3</v>
      </c>
      <c r="D96" s="2" t="s">
        <v>81</v>
      </c>
      <c r="E96" s="2" t="s">
        <v>1479</v>
      </c>
      <c r="F96" s="2" t="s">
        <v>104</v>
      </c>
      <c r="G96" s="2" t="s">
        <v>1480</v>
      </c>
      <c r="H96" s="2" t="s">
        <v>78</v>
      </c>
      <c r="I96" s="2" t="s">
        <v>1481</v>
      </c>
      <c r="J96" s="2">
        <v>53.752426</v>
      </c>
      <c r="K96" s="2">
        <v>-1.5619864000000001</v>
      </c>
      <c r="L96" s="2" t="s">
        <v>80</v>
      </c>
      <c r="M96" s="2">
        <v>3</v>
      </c>
    </row>
    <row r="97" spans="1:13">
      <c r="A97" s="2">
        <v>1629643</v>
      </c>
      <c r="B97" s="77">
        <v>43287.3125</v>
      </c>
      <c r="C97" s="2">
        <v>3</v>
      </c>
      <c r="D97" s="2" t="s">
        <v>81</v>
      </c>
      <c r="E97" s="2" t="s">
        <v>1450</v>
      </c>
      <c r="F97" s="2" t="s">
        <v>104</v>
      </c>
      <c r="G97" s="2" t="s">
        <v>952</v>
      </c>
      <c r="H97" s="2" t="s">
        <v>78</v>
      </c>
      <c r="I97" s="2" t="s">
        <v>1478</v>
      </c>
      <c r="J97" s="2">
        <v>54.360523000000001</v>
      </c>
      <c r="K97" s="2">
        <v>-1.4308981000000001</v>
      </c>
      <c r="L97" s="2" t="s">
        <v>80</v>
      </c>
      <c r="M97" s="2">
        <v>3</v>
      </c>
    </row>
    <row r="98" spans="1:13">
      <c r="A98" s="2">
        <v>1629018</v>
      </c>
      <c r="B98" s="77">
        <v>43284.791666666664</v>
      </c>
      <c r="C98" s="2">
        <v>3</v>
      </c>
      <c r="D98" s="2" t="s">
        <v>81</v>
      </c>
      <c r="F98" s="2" t="s">
        <v>104</v>
      </c>
      <c r="G98" s="2" t="s">
        <v>631</v>
      </c>
      <c r="H98" s="2" t="s">
        <v>78</v>
      </c>
      <c r="I98" s="2" t="s">
        <v>1477</v>
      </c>
      <c r="J98" s="2">
        <v>54.487473000000001</v>
      </c>
      <c r="K98" s="2">
        <v>-0.61437987999999999</v>
      </c>
      <c r="L98" s="2" t="s">
        <v>80</v>
      </c>
      <c r="M98" s="2">
        <v>3</v>
      </c>
    </row>
    <row r="99" spans="1:13">
      <c r="A99" s="2">
        <v>1628354</v>
      </c>
      <c r="B99" s="77">
        <v>43283.822916666664</v>
      </c>
      <c r="C99" s="2">
        <v>3</v>
      </c>
      <c r="D99" s="2" t="s">
        <v>81</v>
      </c>
      <c r="E99" s="2" t="s">
        <v>1475</v>
      </c>
      <c r="F99" s="2" t="s">
        <v>104</v>
      </c>
      <c r="G99" s="2" t="s">
        <v>478</v>
      </c>
      <c r="H99" s="2" t="s">
        <v>78</v>
      </c>
      <c r="I99" s="2" t="s">
        <v>1476</v>
      </c>
      <c r="J99" s="2">
        <v>54.136094</v>
      </c>
      <c r="K99" s="2">
        <v>-0.77690144000000005</v>
      </c>
      <c r="L99" s="2" t="s">
        <v>80</v>
      </c>
      <c r="M99" s="2">
        <v>3</v>
      </c>
    </row>
    <row r="100" spans="1:13">
      <c r="A100" s="2">
        <v>1627614</v>
      </c>
      <c r="B100" s="77">
        <v>43281.409722222219</v>
      </c>
      <c r="C100" s="2">
        <v>3</v>
      </c>
      <c r="D100" s="2" t="s">
        <v>89</v>
      </c>
      <c r="E100" s="2" t="s">
        <v>1473</v>
      </c>
      <c r="F100" s="2" t="s">
        <v>604</v>
      </c>
      <c r="G100" s="2" t="s">
        <v>307</v>
      </c>
      <c r="H100" s="2" t="s">
        <v>78</v>
      </c>
      <c r="I100" s="2" t="s">
        <v>1474</v>
      </c>
      <c r="J100" s="2">
        <v>53.961379000000001</v>
      </c>
      <c r="K100" s="2">
        <v>-1.093108</v>
      </c>
      <c r="L100" s="2" t="s">
        <v>80</v>
      </c>
      <c r="M100" s="2">
        <v>3</v>
      </c>
    </row>
    <row r="101" spans="1:13">
      <c r="A101" s="2">
        <v>1627599</v>
      </c>
      <c r="B101" s="77">
        <v>43281.294444444444</v>
      </c>
      <c r="C101" s="2">
        <v>3</v>
      </c>
      <c r="D101" s="2" t="s">
        <v>89</v>
      </c>
      <c r="E101" s="2" t="s">
        <v>1470</v>
      </c>
      <c r="F101" s="2" t="s">
        <v>167</v>
      </c>
      <c r="G101" s="2" t="s">
        <v>1471</v>
      </c>
      <c r="H101" s="2" t="s">
        <v>78</v>
      </c>
      <c r="I101" s="2" t="s">
        <v>1472</v>
      </c>
      <c r="J101" s="2">
        <v>54.20064</v>
      </c>
      <c r="K101" s="2">
        <v>-0.44293934000000001</v>
      </c>
      <c r="L101" s="2" t="s">
        <v>80</v>
      </c>
      <c r="M101" s="2">
        <v>3</v>
      </c>
    </row>
    <row r="102" spans="1:13">
      <c r="A102" s="2">
        <v>1626662</v>
      </c>
      <c r="B102" s="77">
        <v>43265.39166666667</v>
      </c>
      <c r="C102" s="2">
        <v>3</v>
      </c>
      <c r="D102" s="2" t="s">
        <v>255</v>
      </c>
      <c r="E102" s="2" t="s">
        <v>1467</v>
      </c>
      <c r="F102" s="2" t="s">
        <v>338</v>
      </c>
      <c r="G102" s="2" t="s">
        <v>1468</v>
      </c>
      <c r="H102" s="2" t="s">
        <v>78</v>
      </c>
      <c r="I102" s="2" t="s">
        <v>1469</v>
      </c>
      <c r="J102" s="2">
        <v>53.668224000000002</v>
      </c>
      <c r="K102" s="2">
        <v>-1.5923731999999999</v>
      </c>
      <c r="L102" s="2" t="s">
        <v>80</v>
      </c>
      <c r="M102" s="2">
        <v>3</v>
      </c>
    </row>
    <row r="103" spans="1:13">
      <c r="A103" s="2">
        <v>1626661</v>
      </c>
      <c r="B103" s="77">
        <v>43264.625</v>
      </c>
      <c r="C103" s="2">
        <v>3</v>
      </c>
      <c r="D103" s="2" t="s">
        <v>74</v>
      </c>
      <c r="E103" s="2" t="s">
        <v>1465</v>
      </c>
      <c r="F103" s="2" t="s">
        <v>87</v>
      </c>
      <c r="G103" s="2" t="s">
        <v>530</v>
      </c>
      <c r="H103" s="2" t="s">
        <v>78</v>
      </c>
      <c r="I103" s="2" t="s">
        <v>1466</v>
      </c>
      <c r="J103" s="2">
        <v>54.483342999999998</v>
      </c>
      <c r="K103" s="2">
        <v>-0.79974917000000001</v>
      </c>
      <c r="L103" s="2" t="s">
        <v>80</v>
      </c>
      <c r="M103" s="2">
        <v>3</v>
      </c>
    </row>
    <row r="104" spans="1:13">
      <c r="A104" s="2">
        <v>1626654</v>
      </c>
      <c r="B104" s="77">
        <v>43265.75</v>
      </c>
      <c r="C104" s="2">
        <v>3</v>
      </c>
      <c r="D104" s="2" t="s">
        <v>81</v>
      </c>
      <c r="E104" s="2" t="s">
        <v>1462</v>
      </c>
      <c r="F104" s="2" t="s">
        <v>104</v>
      </c>
      <c r="G104" s="2" t="s">
        <v>1463</v>
      </c>
      <c r="H104" s="2" t="s">
        <v>78</v>
      </c>
      <c r="I104" s="2" t="s">
        <v>1464</v>
      </c>
      <c r="J104" s="2">
        <v>53.737082000000001</v>
      </c>
      <c r="K104" s="2">
        <v>-1.7208701</v>
      </c>
      <c r="L104" s="2" t="s">
        <v>80</v>
      </c>
      <c r="M104" s="2">
        <v>3</v>
      </c>
    </row>
    <row r="105" spans="1:13">
      <c r="A105" s="2">
        <v>1626448</v>
      </c>
      <c r="B105" s="77">
        <v>43278.270833333336</v>
      </c>
      <c r="C105" s="2">
        <v>3</v>
      </c>
      <c r="D105" s="2" t="s">
        <v>255</v>
      </c>
      <c r="E105" s="2" t="s">
        <v>1460</v>
      </c>
      <c r="F105" s="2" t="s">
        <v>338</v>
      </c>
      <c r="G105" s="2" t="s">
        <v>637</v>
      </c>
      <c r="H105" s="2" t="s">
        <v>78</v>
      </c>
      <c r="I105" s="2" t="s">
        <v>1461</v>
      </c>
      <c r="J105" s="2">
        <v>53.715170000000001</v>
      </c>
      <c r="K105" s="2">
        <v>-1.4053973</v>
      </c>
      <c r="L105" s="2" t="s">
        <v>80</v>
      </c>
      <c r="M105" s="2">
        <v>3</v>
      </c>
    </row>
    <row r="106" spans="1:13">
      <c r="A106" s="2">
        <v>1625055</v>
      </c>
      <c r="B106" s="77">
        <v>43273.5</v>
      </c>
      <c r="C106" s="2">
        <v>3</v>
      </c>
      <c r="D106" s="2" t="s">
        <v>81</v>
      </c>
      <c r="F106" s="2" t="s">
        <v>83</v>
      </c>
      <c r="G106" s="2" t="s">
        <v>1458</v>
      </c>
      <c r="H106" s="2" t="s">
        <v>78</v>
      </c>
      <c r="I106" s="2" t="s">
        <v>1459</v>
      </c>
      <c r="J106" s="2">
        <v>53.688049999999997</v>
      </c>
      <c r="K106" s="2">
        <v>-1.9454505</v>
      </c>
      <c r="L106" s="2" t="s">
        <v>80</v>
      </c>
      <c r="M106" s="2">
        <v>3</v>
      </c>
    </row>
    <row r="107" spans="1:13">
      <c r="A107" s="2">
        <v>1624923</v>
      </c>
      <c r="B107" s="77">
        <v>43273.458333333336</v>
      </c>
      <c r="C107" s="2">
        <v>3</v>
      </c>
      <c r="D107" s="2" t="s">
        <v>74</v>
      </c>
      <c r="E107" s="2" t="s">
        <v>607</v>
      </c>
      <c r="F107" s="2" t="s">
        <v>413</v>
      </c>
      <c r="G107" s="2" t="s">
        <v>1456</v>
      </c>
      <c r="H107" s="2" t="s">
        <v>78</v>
      </c>
      <c r="I107" s="2" t="s">
        <v>1457</v>
      </c>
      <c r="J107" s="2">
        <v>53.935554000000003</v>
      </c>
      <c r="K107" s="2">
        <v>-0.45587243999999999</v>
      </c>
      <c r="L107" s="2" t="s">
        <v>80</v>
      </c>
      <c r="M107" s="2">
        <v>3</v>
      </c>
    </row>
    <row r="108" spans="1:13">
      <c r="A108" s="2">
        <v>1624762</v>
      </c>
      <c r="B108" s="77">
        <v>43273.362500000003</v>
      </c>
      <c r="C108" s="2">
        <v>3</v>
      </c>
      <c r="D108" s="2" t="s">
        <v>81</v>
      </c>
      <c r="E108" s="2" t="s">
        <v>1453</v>
      </c>
      <c r="F108" s="2" t="s">
        <v>119</v>
      </c>
      <c r="G108" s="2" t="s">
        <v>1454</v>
      </c>
      <c r="H108" s="2" t="s">
        <v>121</v>
      </c>
      <c r="I108" s="2" t="s">
        <v>1455</v>
      </c>
      <c r="J108" s="2">
        <v>53.410449999999997</v>
      </c>
      <c r="K108" s="2">
        <v>-1.5011188</v>
      </c>
      <c r="L108" s="2" t="s">
        <v>80</v>
      </c>
      <c r="M108" s="2">
        <v>3</v>
      </c>
    </row>
    <row r="109" spans="1:13">
      <c r="A109" s="2">
        <v>1624649</v>
      </c>
      <c r="B109" s="77">
        <v>43272.541666666664</v>
      </c>
      <c r="C109" s="2">
        <v>3</v>
      </c>
      <c r="D109" s="2" t="s">
        <v>81</v>
      </c>
      <c r="E109" s="2" t="s">
        <v>1450</v>
      </c>
      <c r="F109" s="2" t="s">
        <v>233</v>
      </c>
      <c r="G109" s="2" t="s">
        <v>1451</v>
      </c>
      <c r="H109" s="2" t="s">
        <v>78</v>
      </c>
      <c r="I109" s="2" t="s">
        <v>1452</v>
      </c>
      <c r="J109" s="2">
        <v>54.418031999999997</v>
      </c>
      <c r="K109" s="2">
        <v>-1.9945729000000001</v>
      </c>
      <c r="L109" s="2" t="s">
        <v>80</v>
      </c>
      <c r="M109" s="2">
        <v>3</v>
      </c>
    </row>
    <row r="110" spans="1:13">
      <c r="A110" s="2">
        <v>1624568</v>
      </c>
      <c r="B110" s="77">
        <v>43272.591666666667</v>
      </c>
      <c r="C110" s="2">
        <v>3</v>
      </c>
      <c r="D110" s="2" t="s">
        <v>81</v>
      </c>
      <c r="F110" s="2" t="s">
        <v>119</v>
      </c>
      <c r="G110" s="2" t="s">
        <v>977</v>
      </c>
      <c r="H110" s="2" t="s">
        <v>121</v>
      </c>
      <c r="I110" s="2" t="s">
        <v>1449</v>
      </c>
      <c r="J110" s="2">
        <v>53.838298000000002</v>
      </c>
      <c r="K110" s="2">
        <v>-1.7682187</v>
      </c>
      <c r="L110" s="2" t="s">
        <v>80</v>
      </c>
      <c r="M110" s="2">
        <v>3</v>
      </c>
    </row>
    <row r="111" spans="1:13">
      <c r="A111" s="2">
        <v>1623983</v>
      </c>
      <c r="B111" s="77">
        <v>43270.645833333336</v>
      </c>
      <c r="C111" s="2">
        <v>3</v>
      </c>
      <c r="D111" s="2" t="s">
        <v>74</v>
      </c>
      <c r="E111" s="2" t="s">
        <v>1446</v>
      </c>
      <c r="F111" s="2" t="s">
        <v>331</v>
      </c>
      <c r="G111" s="2" t="s">
        <v>1447</v>
      </c>
      <c r="H111" s="2" t="s">
        <v>121</v>
      </c>
      <c r="I111" s="2" t="s">
        <v>1448</v>
      </c>
      <c r="J111" s="2">
        <v>53.990774000000002</v>
      </c>
      <c r="K111" s="2">
        <v>-2.1466865999999998</v>
      </c>
      <c r="L111" s="2" t="s">
        <v>80</v>
      </c>
      <c r="M111" s="2">
        <v>3</v>
      </c>
    </row>
    <row r="112" spans="1:13">
      <c r="A112" s="2">
        <v>1623955</v>
      </c>
      <c r="B112" s="77">
        <v>43270.416666666664</v>
      </c>
      <c r="C112" s="2">
        <v>3</v>
      </c>
      <c r="D112" s="2" t="s">
        <v>89</v>
      </c>
      <c r="E112" s="2" t="s">
        <v>368</v>
      </c>
      <c r="F112" s="2" t="s">
        <v>1444</v>
      </c>
      <c r="G112" s="2" t="s">
        <v>637</v>
      </c>
      <c r="H112" s="2" t="s">
        <v>78</v>
      </c>
      <c r="I112" s="2" t="s">
        <v>1445</v>
      </c>
      <c r="J112" s="2">
        <v>53.732846000000002</v>
      </c>
      <c r="K112" s="2">
        <v>-1.5658278000000001</v>
      </c>
      <c r="L112" s="2" t="s">
        <v>80</v>
      </c>
      <c r="M112" s="2">
        <v>3</v>
      </c>
    </row>
    <row r="113" spans="1:13">
      <c r="A113" s="2">
        <v>1623867</v>
      </c>
      <c r="B113" s="77">
        <v>43269.804166666669</v>
      </c>
      <c r="C113" s="2">
        <v>3</v>
      </c>
      <c r="D113" s="2" t="s">
        <v>81</v>
      </c>
      <c r="F113" s="2" t="s">
        <v>331</v>
      </c>
      <c r="G113" s="2" t="s">
        <v>1442</v>
      </c>
      <c r="H113" s="2" t="s">
        <v>78</v>
      </c>
      <c r="I113" s="2" t="s">
        <v>1443</v>
      </c>
      <c r="J113" s="2">
        <v>53.354979999999998</v>
      </c>
      <c r="K113" s="2">
        <v>-1.4575956000000001</v>
      </c>
      <c r="L113" s="2" t="s">
        <v>80</v>
      </c>
      <c r="M113" s="2">
        <v>3</v>
      </c>
    </row>
    <row r="114" spans="1:13">
      <c r="A114" s="2">
        <v>1623648</v>
      </c>
      <c r="B114" s="77">
        <v>43269.604166666664</v>
      </c>
      <c r="C114" s="2">
        <v>3</v>
      </c>
      <c r="D114" s="2" t="s">
        <v>74</v>
      </c>
      <c r="E114" s="2" t="s">
        <v>1439</v>
      </c>
      <c r="F114" s="2" t="s">
        <v>159</v>
      </c>
      <c r="G114" s="2" t="s">
        <v>1440</v>
      </c>
      <c r="H114" s="2" t="s">
        <v>78</v>
      </c>
      <c r="I114" s="2" t="s">
        <v>1441</v>
      </c>
      <c r="J114" s="2">
        <v>54.128686000000002</v>
      </c>
      <c r="K114" s="2">
        <v>-1.2421822</v>
      </c>
      <c r="L114" s="2" t="s">
        <v>80</v>
      </c>
      <c r="M114" s="2">
        <v>3</v>
      </c>
    </row>
    <row r="115" spans="1:13">
      <c r="A115" s="2">
        <v>1623439</v>
      </c>
      <c r="B115" s="77">
        <v>43262.80972222222</v>
      </c>
      <c r="C115" s="2">
        <v>3</v>
      </c>
      <c r="D115" s="2" t="s">
        <v>81</v>
      </c>
      <c r="E115" s="2" t="s">
        <v>1437</v>
      </c>
      <c r="F115" s="2" t="s">
        <v>83</v>
      </c>
      <c r="G115" s="2" t="s">
        <v>1224</v>
      </c>
      <c r="H115" s="2" t="s">
        <v>78</v>
      </c>
      <c r="I115" s="2" t="s">
        <v>1438</v>
      </c>
      <c r="J115" s="2">
        <v>53.628923</v>
      </c>
      <c r="K115" s="2">
        <v>-1.8558587</v>
      </c>
      <c r="L115" s="2" t="s">
        <v>80</v>
      </c>
      <c r="M115" s="2">
        <v>3</v>
      </c>
    </row>
    <row r="116" spans="1:13">
      <c r="A116" s="2">
        <v>1623253</v>
      </c>
      <c r="B116" s="77">
        <v>43267.715277777781</v>
      </c>
      <c r="C116" s="2">
        <v>3</v>
      </c>
      <c r="D116" s="2" t="s">
        <v>74</v>
      </c>
      <c r="E116" s="2" t="s">
        <v>319</v>
      </c>
      <c r="G116" s="2" t="s">
        <v>320</v>
      </c>
      <c r="H116" s="2" t="s">
        <v>237</v>
      </c>
      <c r="I116" s="2" t="s">
        <v>1137</v>
      </c>
      <c r="J116" s="2">
        <v>53.931849</v>
      </c>
      <c r="K116" s="2">
        <v>-1.8124784</v>
      </c>
      <c r="L116" s="2" t="s">
        <v>80</v>
      </c>
      <c r="M116" s="2">
        <v>3</v>
      </c>
    </row>
    <row r="117" spans="1:13">
      <c r="A117" s="2">
        <v>1622957</v>
      </c>
      <c r="B117" s="77">
        <v>43269.5</v>
      </c>
      <c r="C117" s="2">
        <v>3</v>
      </c>
      <c r="D117" s="2" t="s">
        <v>74</v>
      </c>
      <c r="E117" s="2" t="s">
        <v>409</v>
      </c>
      <c r="F117" s="2" t="s">
        <v>331</v>
      </c>
      <c r="G117" s="2" t="s">
        <v>548</v>
      </c>
      <c r="H117" s="2" t="s">
        <v>121</v>
      </c>
      <c r="I117" s="2" t="s">
        <v>648</v>
      </c>
      <c r="J117" s="2">
        <v>53.972214000000001</v>
      </c>
      <c r="K117" s="2">
        <v>-1.3505213</v>
      </c>
      <c r="L117" s="2" t="s">
        <v>80</v>
      </c>
      <c r="M117" s="2">
        <v>3</v>
      </c>
    </row>
    <row r="118" spans="1:13">
      <c r="A118" s="2">
        <v>1622132</v>
      </c>
      <c r="B118" s="77">
        <v>43263.677083333336</v>
      </c>
      <c r="C118" s="2">
        <v>3</v>
      </c>
      <c r="D118" s="2" t="s">
        <v>309</v>
      </c>
      <c r="E118" s="2" t="s">
        <v>1436</v>
      </c>
      <c r="F118" s="2" t="s">
        <v>311</v>
      </c>
      <c r="G118" s="2" t="s">
        <v>153</v>
      </c>
      <c r="H118" s="2" t="s">
        <v>121</v>
      </c>
      <c r="I118" s="2" t="s">
        <v>1394</v>
      </c>
      <c r="J118" s="2">
        <v>54.003869999999999</v>
      </c>
      <c r="K118" s="2">
        <v>-1.5515713</v>
      </c>
      <c r="L118" s="2" t="s">
        <v>80</v>
      </c>
      <c r="M118" s="2">
        <v>3</v>
      </c>
    </row>
    <row r="119" spans="1:13">
      <c r="A119" s="2">
        <v>1619684</v>
      </c>
      <c r="B119" s="77">
        <v>43253.989583333336</v>
      </c>
      <c r="C119" s="2">
        <v>3</v>
      </c>
      <c r="D119" s="2" t="s">
        <v>89</v>
      </c>
      <c r="E119" s="2" t="s">
        <v>1433</v>
      </c>
      <c r="F119" s="2" t="s">
        <v>725</v>
      </c>
      <c r="G119" s="2" t="s">
        <v>1434</v>
      </c>
      <c r="H119" s="2" t="s">
        <v>78</v>
      </c>
      <c r="I119" s="2" t="s">
        <v>1435</v>
      </c>
      <c r="J119" s="2">
        <v>53.830885000000002</v>
      </c>
      <c r="K119" s="2">
        <v>-0.10794344</v>
      </c>
      <c r="L119" s="2" t="s">
        <v>80</v>
      </c>
      <c r="M119" s="2">
        <v>3</v>
      </c>
    </row>
    <row r="120" spans="1:13">
      <c r="A120" s="2">
        <v>1619452</v>
      </c>
      <c r="B120" s="77">
        <v>43255.416666666664</v>
      </c>
      <c r="C120" s="2">
        <v>3</v>
      </c>
      <c r="D120" s="2" t="s">
        <v>81</v>
      </c>
      <c r="E120" s="2" t="s">
        <v>1430</v>
      </c>
      <c r="F120" s="2" t="s">
        <v>233</v>
      </c>
      <c r="G120" s="2" t="s">
        <v>1431</v>
      </c>
      <c r="H120" s="2" t="s">
        <v>78</v>
      </c>
      <c r="I120" s="2" t="s">
        <v>1432</v>
      </c>
      <c r="J120" s="2">
        <v>54.226005999999998</v>
      </c>
      <c r="K120" s="2">
        <v>-0.65336936000000001</v>
      </c>
      <c r="L120" s="2" t="s">
        <v>80</v>
      </c>
      <c r="M120" s="2">
        <v>3</v>
      </c>
    </row>
    <row r="121" spans="1:13">
      <c r="A121" s="2">
        <v>1617669</v>
      </c>
      <c r="B121" s="77">
        <v>43249.5625</v>
      </c>
      <c r="C121" s="2">
        <v>3</v>
      </c>
      <c r="D121" s="2" t="s">
        <v>81</v>
      </c>
      <c r="E121" s="2" t="s">
        <v>1361</v>
      </c>
      <c r="F121" s="2" t="s">
        <v>119</v>
      </c>
      <c r="G121" s="2" t="s">
        <v>401</v>
      </c>
      <c r="H121" s="2" t="s">
        <v>78</v>
      </c>
      <c r="I121" s="2" t="s">
        <v>1362</v>
      </c>
      <c r="J121" s="2">
        <v>53.535477999999998</v>
      </c>
      <c r="K121" s="2">
        <v>-1.3674808000000001</v>
      </c>
      <c r="L121" s="2" t="s">
        <v>80</v>
      </c>
      <c r="M121" s="2">
        <v>3</v>
      </c>
    </row>
    <row r="122" spans="1:13">
      <c r="A122" s="2">
        <v>1617284</v>
      </c>
      <c r="B122" s="77">
        <v>43248.354166666664</v>
      </c>
      <c r="C122" s="2">
        <v>3</v>
      </c>
      <c r="D122" s="2" t="s">
        <v>255</v>
      </c>
      <c r="E122" s="2" t="s">
        <v>1428</v>
      </c>
      <c r="F122" s="2" t="s">
        <v>461</v>
      </c>
      <c r="G122" s="2" t="s">
        <v>1027</v>
      </c>
      <c r="H122" s="2" t="s">
        <v>78</v>
      </c>
      <c r="I122" s="2" t="s">
        <v>1429</v>
      </c>
      <c r="J122" s="2">
        <v>53.766834000000003</v>
      </c>
      <c r="K122" s="2">
        <v>-1.6527087</v>
      </c>
      <c r="L122" s="2" t="s">
        <v>80</v>
      </c>
      <c r="M122" s="2">
        <v>3</v>
      </c>
    </row>
    <row r="123" spans="1:13">
      <c r="A123" s="2">
        <v>1616965</v>
      </c>
      <c r="B123" s="77">
        <v>43246.454861111109</v>
      </c>
      <c r="C123" s="2">
        <v>3</v>
      </c>
      <c r="D123" s="2" t="s">
        <v>81</v>
      </c>
      <c r="E123" s="2" t="s">
        <v>1425</v>
      </c>
      <c r="F123" s="2" t="s">
        <v>104</v>
      </c>
      <c r="G123" s="2" t="s">
        <v>1426</v>
      </c>
      <c r="H123" s="2" t="s">
        <v>78</v>
      </c>
      <c r="I123" s="2" t="s">
        <v>1427</v>
      </c>
      <c r="J123" s="2">
        <v>53.555064999999999</v>
      </c>
      <c r="K123" s="2">
        <v>-1.4573054999999999</v>
      </c>
      <c r="L123" s="2" t="s">
        <v>80</v>
      </c>
      <c r="M123" s="2">
        <v>3</v>
      </c>
    </row>
    <row r="124" spans="1:13">
      <c r="A124" s="2">
        <v>1616103</v>
      </c>
      <c r="B124" s="77">
        <v>43243.482638888891</v>
      </c>
      <c r="C124" s="2">
        <v>3</v>
      </c>
      <c r="D124" s="2" t="s">
        <v>74</v>
      </c>
      <c r="E124" s="2" t="s">
        <v>1422</v>
      </c>
      <c r="F124" s="2" t="s">
        <v>100</v>
      </c>
      <c r="G124" s="2" t="s">
        <v>1423</v>
      </c>
      <c r="H124" s="2" t="s">
        <v>78</v>
      </c>
      <c r="I124" s="2" t="s">
        <v>1424</v>
      </c>
      <c r="J124" s="2">
        <v>53.681376999999998</v>
      </c>
      <c r="K124" s="2">
        <v>-1.7303221</v>
      </c>
      <c r="L124" s="2" t="s">
        <v>80</v>
      </c>
      <c r="M124" s="2">
        <v>3</v>
      </c>
    </row>
    <row r="125" spans="1:13">
      <c r="A125" s="2">
        <v>1614411</v>
      </c>
      <c r="B125" s="77">
        <v>43237.520833333336</v>
      </c>
      <c r="C125" s="2">
        <v>3</v>
      </c>
      <c r="D125" s="2" t="s">
        <v>74</v>
      </c>
      <c r="E125" s="2" t="s">
        <v>1419</v>
      </c>
      <c r="F125" s="2" t="s">
        <v>555</v>
      </c>
      <c r="G125" s="2" t="s">
        <v>1420</v>
      </c>
      <c r="H125" s="2" t="s">
        <v>78</v>
      </c>
      <c r="I125" s="2" t="s">
        <v>1421</v>
      </c>
      <c r="J125" s="2">
        <v>54.487135000000002</v>
      </c>
      <c r="K125" s="2">
        <v>-0.76567655000000001</v>
      </c>
      <c r="L125" s="2" t="s">
        <v>80</v>
      </c>
      <c r="M125" s="2">
        <v>3</v>
      </c>
    </row>
    <row r="126" spans="1:13">
      <c r="A126" s="2">
        <v>1613725</v>
      </c>
      <c r="B126" s="77">
        <v>43228.375</v>
      </c>
      <c r="C126" s="2">
        <v>3</v>
      </c>
      <c r="D126" s="2" t="s">
        <v>94</v>
      </c>
      <c r="E126" s="2" t="s">
        <v>1251</v>
      </c>
      <c r="F126" s="2" t="s">
        <v>96</v>
      </c>
      <c r="G126" s="2" t="s">
        <v>1327</v>
      </c>
      <c r="H126" s="2" t="s">
        <v>121</v>
      </c>
      <c r="I126" s="2" t="s">
        <v>1418</v>
      </c>
      <c r="J126" s="2">
        <v>53.982410000000002</v>
      </c>
      <c r="K126" s="2">
        <v>-1.1170503000000001</v>
      </c>
      <c r="L126" s="2" t="s">
        <v>80</v>
      </c>
      <c r="M126" s="2">
        <v>3</v>
      </c>
    </row>
    <row r="127" spans="1:13">
      <c r="A127" s="2">
        <v>1613350</v>
      </c>
      <c r="B127" s="77">
        <v>43234.333333333336</v>
      </c>
      <c r="C127" s="2">
        <v>3</v>
      </c>
      <c r="D127" s="2" t="s">
        <v>74</v>
      </c>
      <c r="E127" s="2" t="s">
        <v>1415</v>
      </c>
      <c r="F127" s="2" t="s">
        <v>87</v>
      </c>
      <c r="G127" s="2" t="s">
        <v>1416</v>
      </c>
      <c r="H127" s="2" t="s">
        <v>78</v>
      </c>
      <c r="I127" s="2" t="s">
        <v>1417</v>
      </c>
      <c r="J127" s="2">
        <v>53.690232000000002</v>
      </c>
      <c r="K127" s="2">
        <v>-2.0959841999999999E-2</v>
      </c>
      <c r="L127" s="2" t="s">
        <v>80</v>
      </c>
      <c r="M127" s="2">
        <v>3</v>
      </c>
    </row>
    <row r="128" spans="1:13">
      <c r="A128" s="2">
        <v>1613270</v>
      </c>
      <c r="B128" s="77">
        <v>43233.6875</v>
      </c>
      <c r="C128" s="2">
        <v>3</v>
      </c>
      <c r="D128" s="2" t="s">
        <v>81</v>
      </c>
      <c r="E128" s="2" t="s">
        <v>1412</v>
      </c>
      <c r="F128" s="2" t="s">
        <v>233</v>
      </c>
      <c r="G128" s="2" t="s">
        <v>1413</v>
      </c>
      <c r="H128" s="2" t="s">
        <v>78</v>
      </c>
      <c r="I128" s="2" t="s">
        <v>1414</v>
      </c>
      <c r="J128" s="2">
        <v>53.387732</v>
      </c>
      <c r="K128" s="2">
        <v>-1.5290497999999999</v>
      </c>
      <c r="L128" s="2" t="s">
        <v>80</v>
      </c>
      <c r="M128" s="2">
        <v>3</v>
      </c>
    </row>
    <row r="129" spans="1:13">
      <c r="A129" s="2">
        <v>1613036</v>
      </c>
      <c r="B129" s="77">
        <v>43231.75</v>
      </c>
      <c r="C129" s="2">
        <v>3</v>
      </c>
      <c r="D129" s="2" t="s">
        <v>94</v>
      </c>
      <c r="E129" s="2" t="s">
        <v>131</v>
      </c>
      <c r="F129" s="2" t="s">
        <v>96</v>
      </c>
      <c r="G129" s="2" t="s">
        <v>1301</v>
      </c>
      <c r="H129" s="2" t="s">
        <v>78</v>
      </c>
      <c r="I129" s="2" t="s">
        <v>1411</v>
      </c>
      <c r="J129" s="2">
        <v>54.350574999999999</v>
      </c>
      <c r="K129" s="2">
        <v>-1.4367278999999999</v>
      </c>
      <c r="L129" s="2" t="s">
        <v>80</v>
      </c>
      <c r="M129" s="2">
        <v>3</v>
      </c>
    </row>
    <row r="130" spans="1:13">
      <c r="A130" s="2">
        <v>1612588</v>
      </c>
      <c r="B130" s="77">
        <v>43230.546527777777</v>
      </c>
      <c r="C130" s="2">
        <v>3</v>
      </c>
      <c r="D130" s="2" t="s">
        <v>89</v>
      </c>
      <c r="E130" s="2" t="s">
        <v>1408</v>
      </c>
      <c r="F130" s="2" t="s">
        <v>270</v>
      </c>
      <c r="G130" s="2" t="s">
        <v>1409</v>
      </c>
      <c r="H130" s="2" t="s">
        <v>78</v>
      </c>
      <c r="I130" s="2" t="s">
        <v>1410</v>
      </c>
      <c r="J130" s="2">
        <v>54.485221000000003</v>
      </c>
      <c r="K130" s="2">
        <v>-0.61399289999999995</v>
      </c>
      <c r="L130" s="2" t="s">
        <v>80</v>
      </c>
      <c r="M130" s="2">
        <v>3</v>
      </c>
    </row>
    <row r="131" spans="1:13">
      <c r="A131" s="2">
        <v>1612385</v>
      </c>
      <c r="B131" s="77">
        <v>43229.645833333336</v>
      </c>
      <c r="C131" s="2">
        <v>3</v>
      </c>
      <c r="D131" s="2" t="s">
        <v>81</v>
      </c>
      <c r="E131" s="2" t="s">
        <v>1406</v>
      </c>
      <c r="F131" s="2" t="s">
        <v>83</v>
      </c>
      <c r="G131" s="2" t="s">
        <v>1407</v>
      </c>
      <c r="H131" s="2" t="s">
        <v>78</v>
      </c>
      <c r="I131" s="2" t="s">
        <v>1133</v>
      </c>
      <c r="J131" s="2">
        <v>53.346248000000003</v>
      </c>
      <c r="K131" s="2">
        <v>-1.4353251</v>
      </c>
      <c r="L131" s="2" t="s">
        <v>80</v>
      </c>
      <c r="M131" s="2">
        <v>3</v>
      </c>
    </row>
    <row r="132" spans="1:13">
      <c r="A132" s="2">
        <v>1612321</v>
      </c>
      <c r="B132" s="77">
        <v>43229.541666666664</v>
      </c>
      <c r="C132" s="2">
        <v>3</v>
      </c>
      <c r="D132" s="2" t="s">
        <v>74</v>
      </c>
      <c r="E132" s="2" t="s">
        <v>1402</v>
      </c>
      <c r="F132" s="2" t="s">
        <v>1403</v>
      </c>
      <c r="G132" s="2" t="s">
        <v>1404</v>
      </c>
      <c r="H132" s="2" t="s">
        <v>78</v>
      </c>
      <c r="I132" s="2" t="s">
        <v>1405</v>
      </c>
      <c r="J132" s="2">
        <v>54.175516000000002</v>
      </c>
      <c r="K132" s="2">
        <v>-0.97536648999999997</v>
      </c>
      <c r="L132" s="2" t="s">
        <v>80</v>
      </c>
      <c r="M132" s="2">
        <v>3</v>
      </c>
    </row>
    <row r="133" spans="1:13">
      <c r="A133" s="2">
        <v>1611970</v>
      </c>
      <c r="B133" s="77">
        <v>43214.662499999999</v>
      </c>
      <c r="C133" s="2">
        <v>3</v>
      </c>
      <c r="D133" s="2" t="s">
        <v>89</v>
      </c>
      <c r="E133" s="2" t="s">
        <v>1400</v>
      </c>
      <c r="F133" s="2" t="s">
        <v>100</v>
      </c>
      <c r="G133" s="2" t="s">
        <v>112</v>
      </c>
      <c r="H133" s="2" t="s">
        <v>78</v>
      </c>
      <c r="I133" s="2" t="s">
        <v>1401</v>
      </c>
      <c r="J133" s="2">
        <v>54.306697999999997</v>
      </c>
      <c r="K133" s="2">
        <v>-0.40819844999999999</v>
      </c>
      <c r="L133" s="2" t="s">
        <v>80</v>
      </c>
      <c r="M133" s="2">
        <v>3</v>
      </c>
    </row>
    <row r="134" spans="1:13">
      <c r="A134" s="2">
        <v>1610136</v>
      </c>
      <c r="B134" s="77">
        <v>43221.465277777781</v>
      </c>
      <c r="C134" s="2">
        <v>3</v>
      </c>
      <c r="D134" s="2" t="s">
        <v>89</v>
      </c>
      <c r="E134" s="2" t="s">
        <v>841</v>
      </c>
      <c r="F134" s="2" t="s">
        <v>91</v>
      </c>
      <c r="G134" s="2" t="s">
        <v>842</v>
      </c>
      <c r="H134" s="2" t="s">
        <v>78</v>
      </c>
      <c r="I134" s="2" t="s">
        <v>1399</v>
      </c>
      <c r="J134" s="2">
        <v>54.204839</v>
      </c>
      <c r="K134" s="2">
        <v>-0.40659706000000001</v>
      </c>
      <c r="L134" s="2" t="s">
        <v>80</v>
      </c>
      <c r="M134" s="2">
        <v>3</v>
      </c>
    </row>
    <row r="135" spans="1:13">
      <c r="A135" s="2">
        <v>1609843</v>
      </c>
      <c r="B135" s="77">
        <v>43219.334027777775</v>
      </c>
      <c r="C135" s="2">
        <v>3</v>
      </c>
      <c r="D135" s="2" t="s">
        <v>74</v>
      </c>
      <c r="E135" s="2" t="s">
        <v>909</v>
      </c>
      <c r="F135" s="2" t="s">
        <v>1398</v>
      </c>
      <c r="G135" s="2" t="s">
        <v>910</v>
      </c>
      <c r="H135" s="2" t="s">
        <v>78</v>
      </c>
      <c r="I135" s="2" t="s">
        <v>911</v>
      </c>
      <c r="J135" s="2">
        <v>54.011526000000003</v>
      </c>
      <c r="K135" s="2">
        <v>-1.2203541</v>
      </c>
      <c r="L135" s="2" t="s">
        <v>80</v>
      </c>
      <c r="M135" s="2">
        <v>3</v>
      </c>
    </row>
    <row r="136" spans="1:13">
      <c r="A136" s="2">
        <v>1609472</v>
      </c>
      <c r="B136" s="77">
        <v>43217.75</v>
      </c>
      <c r="C136" s="2">
        <v>3</v>
      </c>
      <c r="D136" s="2" t="s">
        <v>74</v>
      </c>
      <c r="E136" s="2" t="s">
        <v>1395</v>
      </c>
      <c r="F136" s="2" t="s">
        <v>294</v>
      </c>
      <c r="G136" s="2" t="s">
        <v>1396</v>
      </c>
      <c r="H136" s="2" t="s">
        <v>78</v>
      </c>
      <c r="I136" s="2" t="s">
        <v>1397</v>
      </c>
      <c r="L136" s="2" t="s">
        <v>80</v>
      </c>
      <c r="M136" s="2">
        <v>3</v>
      </c>
    </row>
    <row r="137" spans="1:13">
      <c r="A137" s="2">
        <v>1609073</v>
      </c>
      <c r="B137" s="77">
        <v>43216.604166666664</v>
      </c>
      <c r="C137" s="2">
        <v>3</v>
      </c>
      <c r="D137" s="2" t="s">
        <v>255</v>
      </c>
      <c r="E137" s="2" t="s">
        <v>391</v>
      </c>
      <c r="F137" s="2" t="s">
        <v>107</v>
      </c>
      <c r="G137" s="2" t="s">
        <v>1059</v>
      </c>
      <c r="H137" s="2" t="s">
        <v>121</v>
      </c>
      <c r="I137" s="2" t="s">
        <v>1394</v>
      </c>
      <c r="J137" s="2">
        <v>54.003869999999999</v>
      </c>
      <c r="K137" s="2">
        <v>-1.5515713</v>
      </c>
      <c r="L137" s="2" t="s">
        <v>80</v>
      </c>
      <c r="M137" s="2">
        <v>3</v>
      </c>
    </row>
    <row r="138" spans="1:13">
      <c r="A138" s="2">
        <v>1608577</v>
      </c>
      <c r="B138" s="77">
        <v>43214.5625</v>
      </c>
      <c r="C138" s="2">
        <v>3</v>
      </c>
      <c r="D138" s="2" t="s">
        <v>74</v>
      </c>
      <c r="E138" s="2" t="s">
        <v>1391</v>
      </c>
      <c r="G138" s="2" t="s">
        <v>1392</v>
      </c>
      <c r="H138" s="2" t="s">
        <v>78</v>
      </c>
      <c r="I138" s="2" t="s">
        <v>1393</v>
      </c>
      <c r="J138" s="2">
        <v>54.107627000000001</v>
      </c>
      <c r="K138" s="2">
        <v>-0.91050542000000001</v>
      </c>
      <c r="L138" s="2" t="s">
        <v>80</v>
      </c>
      <c r="M138" s="2">
        <v>3</v>
      </c>
    </row>
    <row r="139" spans="1:13">
      <c r="A139" s="2">
        <v>1608462</v>
      </c>
      <c r="B139" s="77">
        <v>43214.302083333336</v>
      </c>
      <c r="C139" s="2">
        <v>3</v>
      </c>
      <c r="D139" s="2" t="s">
        <v>74</v>
      </c>
      <c r="E139" s="2" t="s">
        <v>1342</v>
      </c>
      <c r="F139" s="2" t="s">
        <v>1235</v>
      </c>
      <c r="G139" s="2" t="s">
        <v>136</v>
      </c>
      <c r="H139" s="2" t="s">
        <v>78</v>
      </c>
      <c r="I139" s="2" t="s">
        <v>1390</v>
      </c>
      <c r="J139" s="2">
        <v>54.225679999999997</v>
      </c>
      <c r="K139" s="2">
        <v>-0.72256125000000004</v>
      </c>
      <c r="L139" s="2" t="s">
        <v>80</v>
      </c>
      <c r="M139" s="2">
        <v>3</v>
      </c>
    </row>
    <row r="140" spans="1:13">
      <c r="A140" s="2">
        <v>1608280</v>
      </c>
      <c r="B140" s="77">
        <v>43213.646527777775</v>
      </c>
      <c r="C140" s="2">
        <v>3</v>
      </c>
      <c r="D140" s="2" t="s">
        <v>255</v>
      </c>
      <c r="E140" s="2" t="s">
        <v>1387</v>
      </c>
      <c r="F140" s="2" t="s">
        <v>311</v>
      </c>
      <c r="G140" s="2" t="s">
        <v>1388</v>
      </c>
      <c r="H140" s="2" t="s">
        <v>121</v>
      </c>
      <c r="I140" s="2" t="s">
        <v>1389</v>
      </c>
      <c r="J140" s="2">
        <v>53.654139000000001</v>
      </c>
      <c r="K140" s="2">
        <v>-1.771347</v>
      </c>
      <c r="L140" s="2" t="s">
        <v>80</v>
      </c>
      <c r="M140" s="2">
        <v>3</v>
      </c>
    </row>
    <row r="141" spans="1:13">
      <c r="A141" s="2">
        <v>1607869</v>
      </c>
      <c r="B141" s="77">
        <v>43211.510416666664</v>
      </c>
      <c r="C141" s="2">
        <v>3</v>
      </c>
      <c r="D141" s="2" t="s">
        <v>81</v>
      </c>
      <c r="E141" s="2" t="s">
        <v>1385</v>
      </c>
      <c r="F141" s="2" t="s">
        <v>163</v>
      </c>
      <c r="G141" s="2" t="s">
        <v>253</v>
      </c>
      <c r="H141" s="2" t="s">
        <v>78</v>
      </c>
      <c r="I141" s="2" t="s">
        <v>1386</v>
      </c>
      <c r="J141" s="2">
        <v>53.206581999999997</v>
      </c>
      <c r="K141" s="2">
        <v>-1.4398569000000001</v>
      </c>
      <c r="L141" s="2" t="s">
        <v>80</v>
      </c>
      <c r="M141" s="2">
        <v>3</v>
      </c>
    </row>
    <row r="142" spans="1:13">
      <c r="A142" s="2">
        <v>1606858</v>
      </c>
      <c r="B142" s="77">
        <v>43209.3125</v>
      </c>
      <c r="C142" s="2">
        <v>3</v>
      </c>
      <c r="D142" s="2" t="s">
        <v>89</v>
      </c>
      <c r="E142" s="2" t="s">
        <v>110</v>
      </c>
      <c r="F142" s="2" t="s">
        <v>725</v>
      </c>
      <c r="G142" s="2" t="s">
        <v>1383</v>
      </c>
      <c r="H142" s="2" t="s">
        <v>78</v>
      </c>
      <c r="I142" s="2" t="s">
        <v>1384</v>
      </c>
      <c r="J142" s="2">
        <v>54.300710000000002</v>
      </c>
      <c r="K142" s="2">
        <v>-0.41073470000000001</v>
      </c>
      <c r="L142" s="2" t="s">
        <v>80</v>
      </c>
      <c r="M142" s="2">
        <v>3</v>
      </c>
    </row>
    <row r="143" spans="1:13">
      <c r="A143" s="2">
        <v>1606737</v>
      </c>
      <c r="B143" s="77">
        <v>43208.5625</v>
      </c>
      <c r="C143" s="2">
        <v>3</v>
      </c>
      <c r="D143" s="2" t="s">
        <v>81</v>
      </c>
      <c r="E143" s="2">
        <v>53176000859</v>
      </c>
      <c r="F143" s="2" t="s">
        <v>83</v>
      </c>
      <c r="G143" s="2" t="s">
        <v>1381</v>
      </c>
      <c r="H143" s="2" t="s">
        <v>78</v>
      </c>
      <c r="I143" s="2" t="s">
        <v>1382</v>
      </c>
      <c r="J143" s="2">
        <v>53.825377000000003</v>
      </c>
      <c r="K143" s="2">
        <v>-1.0453049000000001</v>
      </c>
      <c r="L143" s="2" t="s">
        <v>80</v>
      </c>
      <c r="M143" s="2">
        <v>3</v>
      </c>
    </row>
    <row r="144" spans="1:13">
      <c r="A144" s="2">
        <v>1606504</v>
      </c>
      <c r="B144" s="77">
        <v>43208.166666666664</v>
      </c>
      <c r="C144" s="2">
        <v>3</v>
      </c>
      <c r="D144" s="2" t="s">
        <v>74</v>
      </c>
      <c r="E144" s="2" t="s">
        <v>1319</v>
      </c>
      <c r="F144" s="2" t="s">
        <v>87</v>
      </c>
      <c r="G144" s="2" t="s">
        <v>356</v>
      </c>
      <c r="H144" s="2" t="s">
        <v>78</v>
      </c>
      <c r="I144" s="2" t="s">
        <v>1320</v>
      </c>
      <c r="J144" s="2">
        <v>53.526376999999997</v>
      </c>
      <c r="K144" s="2">
        <v>-1.4542025999999999</v>
      </c>
      <c r="L144" s="2" t="s">
        <v>80</v>
      </c>
      <c r="M144" s="2">
        <v>3</v>
      </c>
    </row>
    <row r="145" spans="1:13">
      <c r="A145" s="2">
        <v>1604399</v>
      </c>
      <c r="B145" s="77">
        <v>43200.635416666664</v>
      </c>
      <c r="C145" s="2">
        <v>3</v>
      </c>
      <c r="D145" s="2" t="s">
        <v>94</v>
      </c>
      <c r="E145" s="2" t="s">
        <v>1378</v>
      </c>
      <c r="F145" s="2" t="s">
        <v>96</v>
      </c>
      <c r="G145" s="2" t="s">
        <v>1379</v>
      </c>
      <c r="H145" s="2" t="s">
        <v>121</v>
      </c>
      <c r="I145" s="2" t="s">
        <v>1380</v>
      </c>
      <c r="J145" s="2">
        <v>53.648606000000001</v>
      </c>
      <c r="K145" s="2">
        <v>-1.2665474999999999</v>
      </c>
      <c r="L145" s="2" t="s">
        <v>80</v>
      </c>
      <c r="M145" s="2">
        <v>3</v>
      </c>
    </row>
    <row r="146" spans="1:13">
      <c r="A146" s="2">
        <v>1604377</v>
      </c>
      <c r="B146" s="77">
        <v>43200.416666666664</v>
      </c>
      <c r="C146" s="2">
        <v>3</v>
      </c>
      <c r="D146" s="2" t="s">
        <v>81</v>
      </c>
      <c r="E146" s="2" t="s">
        <v>1376</v>
      </c>
      <c r="F146" s="2" t="s">
        <v>107</v>
      </c>
      <c r="G146" s="2" t="s">
        <v>703</v>
      </c>
      <c r="H146" s="2" t="s">
        <v>237</v>
      </c>
      <c r="I146" s="2" t="s">
        <v>1377</v>
      </c>
      <c r="J146" s="2">
        <v>53.207239000000001</v>
      </c>
      <c r="K146" s="2">
        <v>-1.4084063</v>
      </c>
      <c r="L146" s="2" t="s">
        <v>80</v>
      </c>
      <c r="M146" s="2">
        <v>3</v>
      </c>
    </row>
    <row r="147" spans="1:13">
      <c r="A147" s="2">
        <v>1604376</v>
      </c>
      <c r="B147" s="77">
        <v>43200.430555555555</v>
      </c>
      <c r="C147" s="2">
        <v>3</v>
      </c>
      <c r="D147" s="2" t="s">
        <v>81</v>
      </c>
      <c r="F147" s="2" t="s">
        <v>107</v>
      </c>
      <c r="G147" s="2" t="s">
        <v>253</v>
      </c>
      <c r="H147" s="2" t="s">
        <v>121</v>
      </c>
      <c r="I147" s="2" t="s">
        <v>1375</v>
      </c>
      <c r="J147" s="2">
        <v>53.195124</v>
      </c>
      <c r="K147" s="2">
        <v>-1.4310252999999999</v>
      </c>
      <c r="L147" s="2" t="s">
        <v>80</v>
      </c>
      <c r="M147" s="2">
        <v>3</v>
      </c>
    </row>
    <row r="148" spans="1:13">
      <c r="A148" s="2">
        <v>1604371</v>
      </c>
      <c r="B148" s="77">
        <v>43200.430555555555</v>
      </c>
      <c r="C148" s="2">
        <v>3</v>
      </c>
      <c r="D148" s="2" t="s">
        <v>81</v>
      </c>
      <c r="E148" s="2" t="s">
        <v>488</v>
      </c>
      <c r="F148" s="2" t="s">
        <v>107</v>
      </c>
      <c r="G148" s="2" t="s">
        <v>1374</v>
      </c>
      <c r="H148" s="2" t="s">
        <v>121</v>
      </c>
      <c r="I148" s="2" t="s">
        <v>1375</v>
      </c>
      <c r="J148" s="2">
        <v>53.195124</v>
      </c>
      <c r="K148" s="2">
        <v>-1.4310252999999999</v>
      </c>
      <c r="L148" s="2" t="s">
        <v>80</v>
      </c>
      <c r="M148" s="2">
        <v>3</v>
      </c>
    </row>
    <row r="149" spans="1:13">
      <c r="A149" s="2">
        <v>1604307</v>
      </c>
      <c r="B149" s="77">
        <v>43199.625</v>
      </c>
      <c r="C149" s="2">
        <v>3</v>
      </c>
      <c r="D149" s="2" t="s">
        <v>81</v>
      </c>
      <c r="E149" s="2" t="s">
        <v>1371</v>
      </c>
      <c r="G149" s="2" t="s">
        <v>1372</v>
      </c>
      <c r="H149" s="2" t="s">
        <v>78</v>
      </c>
      <c r="I149" s="2" t="s">
        <v>1373</v>
      </c>
      <c r="J149" s="2">
        <v>53.650106999999998</v>
      </c>
      <c r="K149" s="2">
        <v>-1.7341523999999999</v>
      </c>
      <c r="L149" s="2" t="s">
        <v>80</v>
      </c>
      <c r="M149" s="2">
        <v>3</v>
      </c>
    </row>
    <row r="150" spans="1:13">
      <c r="A150" s="2">
        <v>1603952</v>
      </c>
      <c r="B150" s="77">
        <v>43198.791666666664</v>
      </c>
      <c r="C150" s="2">
        <v>3</v>
      </c>
      <c r="D150" s="2" t="s">
        <v>81</v>
      </c>
      <c r="E150" s="2" t="s">
        <v>1369</v>
      </c>
      <c r="F150" s="2" t="s">
        <v>311</v>
      </c>
      <c r="G150" s="2" t="s">
        <v>853</v>
      </c>
      <c r="H150" s="2" t="s">
        <v>78</v>
      </c>
      <c r="I150" s="2" t="s">
        <v>1370</v>
      </c>
      <c r="J150" s="2">
        <v>54.230092999999997</v>
      </c>
      <c r="K150" s="2">
        <v>-0.33321092000000002</v>
      </c>
      <c r="L150" s="2" t="s">
        <v>80</v>
      </c>
      <c r="M150" s="2">
        <v>3</v>
      </c>
    </row>
    <row r="151" spans="1:13">
      <c r="A151" s="2">
        <v>1603529</v>
      </c>
      <c r="B151" s="77">
        <v>43196.75</v>
      </c>
      <c r="C151" s="2">
        <v>3</v>
      </c>
      <c r="D151" s="2" t="s">
        <v>94</v>
      </c>
      <c r="E151" s="2" t="s">
        <v>680</v>
      </c>
      <c r="F151" s="2" t="s">
        <v>96</v>
      </c>
      <c r="G151" s="2" t="s">
        <v>631</v>
      </c>
      <c r="H151" s="2" t="s">
        <v>78</v>
      </c>
      <c r="I151" s="2" t="s">
        <v>1368</v>
      </c>
      <c r="J151" s="2">
        <v>54.486362999999997</v>
      </c>
      <c r="K151" s="2">
        <v>-0.61163873000000002</v>
      </c>
      <c r="L151" s="2" t="s">
        <v>80</v>
      </c>
      <c r="M151" s="2">
        <v>3</v>
      </c>
    </row>
    <row r="152" spans="1:13">
      <c r="A152" s="2">
        <v>1603358</v>
      </c>
      <c r="B152" s="77">
        <v>43185.465277777781</v>
      </c>
      <c r="C152" s="2">
        <v>3</v>
      </c>
      <c r="D152" s="2" t="s">
        <v>81</v>
      </c>
      <c r="F152" s="2" t="s">
        <v>104</v>
      </c>
      <c r="G152" s="2" t="s">
        <v>1366</v>
      </c>
      <c r="H152" s="2" t="s">
        <v>78</v>
      </c>
      <c r="I152" s="2" t="s">
        <v>1367</v>
      </c>
      <c r="J152" s="2">
        <v>53.300325999999998</v>
      </c>
      <c r="K152" s="2">
        <v>-1.4771942</v>
      </c>
      <c r="L152" s="2" t="s">
        <v>80</v>
      </c>
      <c r="M152" s="2">
        <v>3</v>
      </c>
    </row>
    <row r="153" spans="1:13">
      <c r="A153" s="2">
        <v>1603193</v>
      </c>
      <c r="B153" s="77">
        <v>43195.583333333336</v>
      </c>
      <c r="C153" s="2">
        <v>3</v>
      </c>
      <c r="D153" s="2" t="s">
        <v>81</v>
      </c>
      <c r="E153" s="2" t="s">
        <v>1363</v>
      </c>
      <c r="F153" s="2" t="s">
        <v>104</v>
      </c>
      <c r="G153" s="2" t="s">
        <v>1364</v>
      </c>
      <c r="H153" s="2" t="s">
        <v>78</v>
      </c>
      <c r="I153" s="2" t="s">
        <v>1365</v>
      </c>
      <c r="J153" s="2">
        <v>53.763418999999999</v>
      </c>
      <c r="K153" s="2">
        <v>-1.7216058000000001</v>
      </c>
      <c r="L153" s="2" t="s">
        <v>80</v>
      </c>
      <c r="M153" s="2">
        <v>3</v>
      </c>
    </row>
    <row r="154" spans="1:13">
      <c r="A154" s="2">
        <v>1603087</v>
      </c>
      <c r="B154" s="77">
        <v>43187.645833333336</v>
      </c>
      <c r="C154" s="2">
        <v>3</v>
      </c>
      <c r="D154" s="2" t="s">
        <v>255</v>
      </c>
      <c r="E154" s="2" t="s">
        <v>1361</v>
      </c>
      <c r="F154" s="2" t="s">
        <v>338</v>
      </c>
      <c r="G154" s="2" t="s">
        <v>401</v>
      </c>
      <c r="H154" s="2" t="s">
        <v>78</v>
      </c>
      <c r="I154" s="2" t="s">
        <v>1362</v>
      </c>
      <c r="J154" s="2">
        <v>53.535477999999998</v>
      </c>
      <c r="K154" s="2">
        <v>-1.3674808000000001</v>
      </c>
      <c r="L154" s="2" t="s">
        <v>80</v>
      </c>
      <c r="M154" s="2">
        <v>3</v>
      </c>
    </row>
    <row r="155" spans="1:13">
      <c r="A155" s="2">
        <v>1602881</v>
      </c>
      <c r="B155" s="77">
        <v>43195.364583333336</v>
      </c>
      <c r="C155" s="2">
        <v>3</v>
      </c>
      <c r="D155" s="2" t="s">
        <v>74</v>
      </c>
      <c r="E155" s="2" t="s">
        <v>748</v>
      </c>
      <c r="F155" s="2" t="s">
        <v>198</v>
      </c>
      <c r="G155" s="2" t="s">
        <v>1360</v>
      </c>
      <c r="H155" s="2" t="s">
        <v>78</v>
      </c>
      <c r="I155" s="2" t="s">
        <v>750</v>
      </c>
      <c r="J155" s="2">
        <v>53.667836999999999</v>
      </c>
      <c r="K155" s="2">
        <v>-1.7446353999999999</v>
      </c>
      <c r="L155" s="2" t="s">
        <v>80</v>
      </c>
      <c r="M155" s="2">
        <v>3</v>
      </c>
    </row>
    <row r="156" spans="1:13">
      <c r="A156" s="2">
        <v>1602653</v>
      </c>
      <c r="B156" s="77">
        <v>43194.506944444445</v>
      </c>
      <c r="C156" s="2">
        <v>3</v>
      </c>
      <c r="D156" s="2" t="s">
        <v>81</v>
      </c>
      <c r="E156" s="2" t="s">
        <v>1357</v>
      </c>
      <c r="F156" s="2" t="s">
        <v>83</v>
      </c>
      <c r="G156" s="2" t="s">
        <v>1358</v>
      </c>
      <c r="H156" s="2" t="s">
        <v>78</v>
      </c>
      <c r="I156" s="2" t="s">
        <v>1359</v>
      </c>
      <c r="J156" s="2">
        <v>53.577334999999998</v>
      </c>
      <c r="K156" s="2">
        <v>-1.6429354</v>
      </c>
      <c r="L156" s="2" t="s">
        <v>80</v>
      </c>
      <c r="M156" s="2">
        <v>3</v>
      </c>
    </row>
    <row r="157" spans="1:13">
      <c r="A157" s="2">
        <v>1602563</v>
      </c>
      <c r="B157" s="77">
        <v>43192.552083333336</v>
      </c>
      <c r="C157" s="2">
        <v>3</v>
      </c>
      <c r="D157" s="2" t="s">
        <v>89</v>
      </c>
      <c r="E157" s="2" t="s">
        <v>1354</v>
      </c>
      <c r="F157" s="2" t="s">
        <v>107</v>
      </c>
      <c r="G157" s="2" t="s">
        <v>1355</v>
      </c>
      <c r="H157" s="2" t="s">
        <v>78</v>
      </c>
      <c r="I157" s="2" t="s">
        <v>1356</v>
      </c>
      <c r="J157" s="2">
        <v>53.729207000000002</v>
      </c>
      <c r="K157" s="2">
        <v>-0.36385098999999999</v>
      </c>
      <c r="L157" s="2" t="s">
        <v>80</v>
      </c>
      <c r="M157" s="2">
        <v>3</v>
      </c>
    </row>
    <row r="158" spans="1:13">
      <c r="A158" s="2">
        <v>1602486</v>
      </c>
      <c r="B158" s="77">
        <v>43193.950694444444</v>
      </c>
      <c r="C158" s="2">
        <v>3</v>
      </c>
      <c r="D158" s="2" t="s">
        <v>89</v>
      </c>
      <c r="E158" s="2" t="s">
        <v>1352</v>
      </c>
      <c r="F158" s="2" t="s">
        <v>107</v>
      </c>
      <c r="G158" s="2" t="s">
        <v>925</v>
      </c>
      <c r="H158" s="2" t="s">
        <v>78</v>
      </c>
      <c r="I158" s="2" t="s">
        <v>1353</v>
      </c>
      <c r="J158" s="2">
        <v>53.744484</v>
      </c>
      <c r="K158" s="2">
        <v>-1.2918693000000001</v>
      </c>
      <c r="L158" s="2" t="s">
        <v>80</v>
      </c>
      <c r="M158" s="2">
        <v>3</v>
      </c>
    </row>
    <row r="159" spans="1:13">
      <c r="A159" s="2">
        <v>1601797</v>
      </c>
      <c r="B159" s="77">
        <v>43192</v>
      </c>
      <c r="C159" s="2">
        <v>3</v>
      </c>
      <c r="D159" s="2" t="s">
        <v>81</v>
      </c>
      <c r="E159" s="2" t="s">
        <v>1350</v>
      </c>
      <c r="F159" s="2" t="s">
        <v>107</v>
      </c>
      <c r="G159" s="2" t="s">
        <v>253</v>
      </c>
      <c r="H159" s="2" t="s">
        <v>237</v>
      </c>
      <c r="I159" s="2" t="s">
        <v>1351</v>
      </c>
      <c r="J159" s="2">
        <v>53.197577000000003</v>
      </c>
      <c r="K159" s="2">
        <v>-1.4363817000000001</v>
      </c>
      <c r="L159" s="2" t="s">
        <v>80</v>
      </c>
      <c r="M159" s="2">
        <v>3</v>
      </c>
    </row>
    <row r="160" spans="1:13">
      <c r="A160" s="2">
        <v>1601796</v>
      </c>
      <c r="B160" s="77">
        <v>43192.708333333336</v>
      </c>
      <c r="C160" s="2">
        <v>3</v>
      </c>
      <c r="D160" s="2" t="s">
        <v>81</v>
      </c>
      <c r="E160" s="2" t="s">
        <v>1348</v>
      </c>
      <c r="F160" s="2" t="s">
        <v>107</v>
      </c>
      <c r="G160" s="2" t="s">
        <v>253</v>
      </c>
      <c r="H160" s="2" t="s">
        <v>121</v>
      </c>
      <c r="I160" s="2" t="s">
        <v>1349</v>
      </c>
      <c r="J160" s="2">
        <v>53.194505999999997</v>
      </c>
      <c r="K160" s="2">
        <v>-1.4332787</v>
      </c>
      <c r="L160" s="2" t="s">
        <v>80</v>
      </c>
      <c r="M160" s="2">
        <v>3</v>
      </c>
    </row>
    <row r="161" spans="1:13">
      <c r="A161" s="2">
        <v>1601793</v>
      </c>
      <c r="B161" s="77">
        <v>43192.71875</v>
      </c>
      <c r="C161" s="2">
        <v>3</v>
      </c>
      <c r="D161" s="2" t="s">
        <v>81</v>
      </c>
      <c r="E161" s="2" t="s">
        <v>488</v>
      </c>
      <c r="F161" s="2" t="s">
        <v>107</v>
      </c>
      <c r="G161" s="2" t="s">
        <v>253</v>
      </c>
      <c r="H161" s="2" t="s">
        <v>237</v>
      </c>
      <c r="I161" s="2" t="s">
        <v>489</v>
      </c>
      <c r="J161" s="2">
        <v>53.195214999999997</v>
      </c>
      <c r="K161" s="2">
        <v>-1.4311738000000001</v>
      </c>
      <c r="L161" s="2" t="s">
        <v>80</v>
      </c>
      <c r="M161" s="2">
        <v>3</v>
      </c>
    </row>
    <row r="162" spans="1:13">
      <c r="A162" s="2">
        <v>1601431</v>
      </c>
      <c r="B162" s="77">
        <v>43190.416666666664</v>
      </c>
      <c r="C162" s="2">
        <v>3</v>
      </c>
      <c r="D162" s="2" t="s">
        <v>81</v>
      </c>
      <c r="E162" s="2" t="s">
        <v>1346</v>
      </c>
      <c r="F162" s="2" t="s">
        <v>107</v>
      </c>
      <c r="G162" s="2" t="s">
        <v>771</v>
      </c>
      <c r="H162" s="2" t="s">
        <v>78</v>
      </c>
      <c r="I162" s="2" t="s">
        <v>1347</v>
      </c>
      <c r="J162" s="2">
        <v>53.314857000000003</v>
      </c>
      <c r="K162" s="2">
        <v>-1.3600886000000001</v>
      </c>
      <c r="L162" s="2" t="s">
        <v>80</v>
      </c>
      <c r="M162" s="2">
        <v>3</v>
      </c>
    </row>
    <row r="163" spans="1:13">
      <c r="A163" s="2">
        <v>1601255</v>
      </c>
      <c r="B163" s="77">
        <v>43189.538194444445</v>
      </c>
      <c r="C163" s="2">
        <v>3</v>
      </c>
      <c r="D163" s="2" t="s">
        <v>94</v>
      </c>
      <c r="E163" s="2" t="s">
        <v>131</v>
      </c>
      <c r="F163" s="2" t="s">
        <v>96</v>
      </c>
      <c r="G163" s="2" t="s">
        <v>1344</v>
      </c>
      <c r="H163" s="2" t="s">
        <v>78</v>
      </c>
      <c r="I163" s="2" t="s">
        <v>1345</v>
      </c>
      <c r="J163" s="2">
        <v>54.351025</v>
      </c>
      <c r="K163" s="2">
        <v>-1.4368756</v>
      </c>
      <c r="L163" s="2" t="s">
        <v>80</v>
      </c>
      <c r="M163" s="2">
        <v>3</v>
      </c>
    </row>
    <row r="164" spans="1:13">
      <c r="A164" s="2">
        <v>1601167</v>
      </c>
      <c r="B164" s="77">
        <v>43189.590277777781</v>
      </c>
      <c r="C164" s="2">
        <v>3</v>
      </c>
      <c r="D164" s="2" t="s">
        <v>74</v>
      </c>
      <c r="E164" s="2" t="s">
        <v>1342</v>
      </c>
      <c r="F164" s="2" t="s">
        <v>148</v>
      </c>
      <c r="G164" s="2" t="s">
        <v>136</v>
      </c>
      <c r="H164" s="2" t="s">
        <v>121</v>
      </c>
      <c r="I164" s="2" t="s">
        <v>1343</v>
      </c>
      <c r="J164" s="2">
        <v>54.225783</v>
      </c>
      <c r="K164" s="2">
        <v>-0.72378524</v>
      </c>
      <c r="L164" s="2" t="s">
        <v>80</v>
      </c>
      <c r="M164" s="2">
        <v>3</v>
      </c>
    </row>
    <row r="165" spans="1:13">
      <c r="A165" s="2">
        <v>1600857</v>
      </c>
      <c r="B165" s="77">
        <v>43188.385416666664</v>
      </c>
      <c r="C165" s="2">
        <v>3</v>
      </c>
      <c r="D165" s="2" t="s">
        <v>81</v>
      </c>
      <c r="E165" s="2" t="s">
        <v>1340</v>
      </c>
      <c r="F165" s="2" t="s">
        <v>171</v>
      </c>
      <c r="G165" s="2" t="s">
        <v>548</v>
      </c>
      <c r="H165" s="2" t="s">
        <v>78</v>
      </c>
      <c r="I165" s="2" t="s">
        <v>1341</v>
      </c>
      <c r="J165" s="2">
        <v>53.926661000000003</v>
      </c>
      <c r="K165" s="2">
        <v>-1.3877773</v>
      </c>
      <c r="L165" s="2" t="s">
        <v>80</v>
      </c>
      <c r="M165" s="2">
        <v>3</v>
      </c>
    </row>
    <row r="166" spans="1:13">
      <c r="A166" s="2">
        <v>1600442</v>
      </c>
      <c r="B166" s="77">
        <v>43187.422222222223</v>
      </c>
      <c r="C166" s="2">
        <v>3</v>
      </c>
      <c r="D166" s="2" t="s">
        <v>81</v>
      </c>
      <c r="E166" s="2" t="s">
        <v>1337</v>
      </c>
      <c r="F166" s="2" t="s">
        <v>104</v>
      </c>
      <c r="G166" s="2" t="s">
        <v>1338</v>
      </c>
      <c r="H166" s="2" t="s">
        <v>121</v>
      </c>
      <c r="I166" s="2" t="s">
        <v>1339</v>
      </c>
      <c r="J166" s="2">
        <v>53.932053000000003</v>
      </c>
      <c r="K166" s="2">
        <v>-1.5751869000000001</v>
      </c>
      <c r="L166" s="2" t="s">
        <v>80</v>
      </c>
      <c r="M166" s="2">
        <v>3</v>
      </c>
    </row>
    <row r="167" spans="1:13">
      <c r="A167" s="2">
        <v>1600192</v>
      </c>
      <c r="B167" s="77">
        <v>43177.475694444445</v>
      </c>
      <c r="C167" s="2">
        <v>3</v>
      </c>
      <c r="D167" s="2" t="s">
        <v>89</v>
      </c>
      <c r="E167" s="2" t="s">
        <v>1306</v>
      </c>
      <c r="F167" s="2" t="s">
        <v>215</v>
      </c>
      <c r="G167" s="2" t="s">
        <v>1309</v>
      </c>
      <c r="H167" s="2" t="s">
        <v>78</v>
      </c>
      <c r="I167" s="2" t="s">
        <v>1308</v>
      </c>
      <c r="J167" s="2">
        <v>53.906196999999999</v>
      </c>
      <c r="K167" s="2">
        <v>-1.1178969000000001</v>
      </c>
      <c r="L167" s="2" t="s">
        <v>80</v>
      </c>
      <c r="M167" s="2">
        <v>3</v>
      </c>
    </row>
    <row r="168" spans="1:13">
      <c r="A168" s="2">
        <v>1600026</v>
      </c>
      <c r="B168" s="77">
        <v>43185.5</v>
      </c>
      <c r="C168" s="2">
        <v>3</v>
      </c>
      <c r="D168" s="2" t="s">
        <v>81</v>
      </c>
      <c r="E168" s="2" t="s">
        <v>1335</v>
      </c>
      <c r="F168" s="2" t="s">
        <v>104</v>
      </c>
      <c r="G168" s="2" t="s">
        <v>722</v>
      </c>
      <c r="H168" s="2" t="s">
        <v>78</v>
      </c>
      <c r="I168" s="2" t="s">
        <v>1336</v>
      </c>
      <c r="J168" s="2">
        <v>53.747345000000003</v>
      </c>
      <c r="K168" s="2">
        <v>-1.9035228</v>
      </c>
      <c r="L168" s="2" t="s">
        <v>80</v>
      </c>
      <c r="M168" s="2">
        <v>3</v>
      </c>
    </row>
    <row r="169" spans="1:13">
      <c r="A169" s="2">
        <v>1599939</v>
      </c>
      <c r="B169" s="77">
        <v>43182.675694444442</v>
      </c>
      <c r="C169" s="2">
        <v>3</v>
      </c>
      <c r="D169" s="2" t="s">
        <v>74</v>
      </c>
      <c r="E169" s="2" t="s">
        <v>1332</v>
      </c>
      <c r="F169" s="2" t="s">
        <v>236</v>
      </c>
      <c r="G169" s="2" t="s">
        <v>1333</v>
      </c>
      <c r="H169" s="2" t="s">
        <v>78</v>
      </c>
      <c r="I169" s="2" t="s">
        <v>1334</v>
      </c>
      <c r="J169" s="2">
        <v>53.891024999999999</v>
      </c>
      <c r="K169" s="2">
        <v>-0.53192581999999999</v>
      </c>
      <c r="L169" s="2" t="s">
        <v>80</v>
      </c>
      <c r="M169" s="2">
        <v>3</v>
      </c>
    </row>
    <row r="170" spans="1:13">
      <c r="A170" s="2">
        <v>1599445</v>
      </c>
      <c r="B170" s="77">
        <v>43183.5</v>
      </c>
      <c r="C170" s="2">
        <v>3</v>
      </c>
      <c r="D170" s="2" t="s">
        <v>81</v>
      </c>
      <c r="E170" s="2" t="s">
        <v>1330</v>
      </c>
      <c r="F170" s="2" t="s">
        <v>171</v>
      </c>
      <c r="G170" s="2" t="s">
        <v>186</v>
      </c>
      <c r="H170" s="2" t="s">
        <v>121</v>
      </c>
      <c r="I170" s="2" t="s">
        <v>1331</v>
      </c>
      <c r="J170" s="2">
        <v>53.838746</v>
      </c>
      <c r="K170" s="2">
        <v>-1.7674563999999999</v>
      </c>
      <c r="L170" s="2" t="s">
        <v>80</v>
      </c>
      <c r="M170" s="2">
        <v>3</v>
      </c>
    </row>
    <row r="171" spans="1:13">
      <c r="A171" s="2">
        <v>1598512</v>
      </c>
      <c r="B171" s="77">
        <v>43222.576388888891</v>
      </c>
      <c r="C171" s="2">
        <v>3</v>
      </c>
      <c r="D171" s="2" t="s">
        <v>81</v>
      </c>
      <c r="F171" s="2" t="s">
        <v>124</v>
      </c>
      <c r="G171" s="2" t="s">
        <v>164</v>
      </c>
      <c r="H171" s="2" t="s">
        <v>237</v>
      </c>
      <c r="I171" s="2" t="s">
        <v>1329</v>
      </c>
      <c r="J171" s="2">
        <v>53.898916</v>
      </c>
      <c r="K171" s="2">
        <v>-1.97044</v>
      </c>
      <c r="L171" s="2" t="s">
        <v>80</v>
      </c>
      <c r="M171" s="2">
        <v>3</v>
      </c>
    </row>
    <row r="172" spans="1:13">
      <c r="A172" s="2">
        <v>1598037</v>
      </c>
      <c r="B172" s="77">
        <v>43137.625</v>
      </c>
      <c r="C172" s="2">
        <v>3</v>
      </c>
      <c r="D172" s="2" t="s">
        <v>89</v>
      </c>
      <c r="E172" s="2" t="s">
        <v>1326</v>
      </c>
      <c r="F172" s="2" t="s">
        <v>111</v>
      </c>
      <c r="G172" s="2" t="s">
        <v>1327</v>
      </c>
      <c r="H172" s="2" t="s">
        <v>121</v>
      </c>
      <c r="I172" s="2" t="s">
        <v>1328</v>
      </c>
      <c r="J172" s="2">
        <v>53.984059000000002</v>
      </c>
      <c r="K172" s="2">
        <v>-1.1090854999999999</v>
      </c>
      <c r="L172" s="2" t="s">
        <v>80</v>
      </c>
      <c r="M172" s="2">
        <v>3</v>
      </c>
    </row>
    <row r="173" spans="1:13">
      <c r="A173" s="2">
        <v>1597796</v>
      </c>
      <c r="B173" s="77">
        <v>43176.538194444445</v>
      </c>
      <c r="C173" s="2">
        <v>3</v>
      </c>
      <c r="D173" s="2" t="s">
        <v>81</v>
      </c>
      <c r="E173" s="2" t="s">
        <v>1323</v>
      </c>
      <c r="F173" s="2" t="s">
        <v>163</v>
      </c>
      <c r="G173" s="2" t="s">
        <v>1324</v>
      </c>
      <c r="H173" s="2" t="s">
        <v>78</v>
      </c>
      <c r="I173" s="2" t="s">
        <v>1325</v>
      </c>
      <c r="J173" s="2">
        <v>53.428733999999999</v>
      </c>
      <c r="K173" s="2">
        <v>-1.4680956999999999</v>
      </c>
      <c r="L173" s="2" t="s">
        <v>80</v>
      </c>
      <c r="M173" s="2">
        <v>3</v>
      </c>
    </row>
    <row r="174" spans="1:13">
      <c r="A174" s="2">
        <v>1597780</v>
      </c>
      <c r="B174" s="77">
        <v>43176.498611111114</v>
      </c>
      <c r="C174" s="2">
        <v>3</v>
      </c>
      <c r="D174" s="2" t="s">
        <v>89</v>
      </c>
      <c r="E174" s="2" t="s">
        <v>792</v>
      </c>
      <c r="F174" s="2" t="s">
        <v>96</v>
      </c>
      <c r="G174" s="2" t="s">
        <v>1321</v>
      </c>
      <c r="H174" s="2" t="s">
        <v>78</v>
      </c>
      <c r="I174" s="2" t="s">
        <v>1322</v>
      </c>
      <c r="J174" s="2">
        <v>53.527867000000001</v>
      </c>
      <c r="K174" s="2">
        <v>-1.3235451</v>
      </c>
      <c r="L174" s="2" t="s">
        <v>80</v>
      </c>
      <c r="M174" s="2">
        <v>3</v>
      </c>
    </row>
    <row r="175" spans="1:13">
      <c r="A175" s="2">
        <v>1597614</v>
      </c>
      <c r="B175" s="77">
        <v>43172.9375</v>
      </c>
      <c r="C175" s="2">
        <v>3</v>
      </c>
      <c r="D175" s="2" t="s">
        <v>74</v>
      </c>
      <c r="E175" s="2" t="s">
        <v>1319</v>
      </c>
      <c r="F175" s="2" t="s">
        <v>236</v>
      </c>
      <c r="G175" s="2" t="s">
        <v>356</v>
      </c>
      <c r="H175" s="2" t="s">
        <v>78</v>
      </c>
      <c r="I175" s="2" t="s">
        <v>1320</v>
      </c>
      <c r="J175" s="2">
        <v>53.526376999999997</v>
      </c>
      <c r="K175" s="2">
        <v>-1.4542025999999999</v>
      </c>
      <c r="L175" s="2" t="s">
        <v>80</v>
      </c>
      <c r="M175" s="2">
        <v>3</v>
      </c>
    </row>
    <row r="176" spans="1:13">
      <c r="A176" s="2">
        <v>1597535</v>
      </c>
      <c r="B176" s="77">
        <v>43175.427083333336</v>
      </c>
      <c r="C176" s="2">
        <v>3</v>
      </c>
      <c r="D176" s="2" t="s">
        <v>74</v>
      </c>
      <c r="F176" s="2" t="s">
        <v>1316</v>
      </c>
      <c r="G176" s="2" t="s">
        <v>1317</v>
      </c>
      <c r="H176" s="2" t="s">
        <v>78</v>
      </c>
      <c r="I176" s="2" t="s">
        <v>1318</v>
      </c>
      <c r="J176" s="2">
        <v>53.846908999999997</v>
      </c>
      <c r="K176" s="2">
        <v>-1.7180127999999999</v>
      </c>
      <c r="L176" s="2" t="s">
        <v>80</v>
      </c>
      <c r="M176" s="2">
        <v>3</v>
      </c>
    </row>
    <row r="177" spans="1:13">
      <c r="A177" s="2">
        <v>1597436</v>
      </c>
      <c r="B177" s="77">
        <v>43175.13958333333</v>
      </c>
      <c r="C177" s="2">
        <v>3</v>
      </c>
      <c r="D177" s="2" t="s">
        <v>255</v>
      </c>
      <c r="E177" s="2" t="s">
        <v>1314</v>
      </c>
      <c r="F177" s="2" t="s">
        <v>461</v>
      </c>
      <c r="G177" s="2" t="s">
        <v>958</v>
      </c>
      <c r="H177" s="2" t="s">
        <v>78</v>
      </c>
      <c r="I177" s="2" t="s">
        <v>1315</v>
      </c>
      <c r="J177" s="2">
        <v>53.406295999999998</v>
      </c>
      <c r="K177" s="2">
        <v>-1.4361851999999999</v>
      </c>
      <c r="L177" s="2" t="s">
        <v>80</v>
      </c>
      <c r="M177" s="2">
        <v>3</v>
      </c>
    </row>
    <row r="178" spans="1:13">
      <c r="A178" s="2">
        <v>1597405</v>
      </c>
      <c r="B178" s="77">
        <v>43174.677083333336</v>
      </c>
      <c r="C178" s="2">
        <v>3</v>
      </c>
      <c r="D178" s="2" t="s">
        <v>74</v>
      </c>
      <c r="E178" s="2" t="s">
        <v>1268</v>
      </c>
      <c r="F178" s="2" t="s">
        <v>152</v>
      </c>
      <c r="G178" s="2" t="s">
        <v>145</v>
      </c>
      <c r="H178" s="2" t="s">
        <v>78</v>
      </c>
      <c r="I178" s="2" t="s">
        <v>1269</v>
      </c>
      <c r="J178" s="2">
        <v>54.194242000000003</v>
      </c>
      <c r="K178" s="2">
        <v>-0.86837748999999997</v>
      </c>
      <c r="L178" s="2" t="s">
        <v>80</v>
      </c>
      <c r="M178" s="2">
        <v>3</v>
      </c>
    </row>
    <row r="179" spans="1:13">
      <c r="A179" s="2">
        <v>1597315</v>
      </c>
      <c r="B179" s="77">
        <v>43174.5625</v>
      </c>
      <c r="C179" s="2">
        <v>3</v>
      </c>
      <c r="D179" s="2" t="s">
        <v>81</v>
      </c>
      <c r="E179" s="2" t="s">
        <v>1311</v>
      </c>
      <c r="F179" s="2" t="s">
        <v>83</v>
      </c>
      <c r="G179" s="2" t="s">
        <v>1312</v>
      </c>
      <c r="H179" s="2" t="s">
        <v>78</v>
      </c>
      <c r="I179" s="2" t="s">
        <v>1313</v>
      </c>
      <c r="J179" s="2">
        <v>53.828133000000001</v>
      </c>
      <c r="K179" s="2">
        <v>-1.439047</v>
      </c>
      <c r="L179" s="2" t="s">
        <v>80</v>
      </c>
      <c r="M179" s="2">
        <v>3</v>
      </c>
    </row>
    <row r="180" spans="1:13">
      <c r="A180" s="2">
        <v>1597208</v>
      </c>
      <c r="B180" s="77">
        <v>43174.381944444445</v>
      </c>
      <c r="C180" s="2">
        <v>3</v>
      </c>
      <c r="D180" s="2" t="s">
        <v>89</v>
      </c>
      <c r="E180" s="2" t="s">
        <v>1306</v>
      </c>
      <c r="F180" s="2" t="s">
        <v>215</v>
      </c>
      <c r="G180" s="2" t="s">
        <v>1309</v>
      </c>
      <c r="H180" s="2" t="s">
        <v>78</v>
      </c>
      <c r="I180" s="2" t="s">
        <v>1310</v>
      </c>
      <c r="J180" s="2">
        <v>53.906196000000001</v>
      </c>
      <c r="K180" s="2">
        <v>-1.1177447</v>
      </c>
      <c r="L180" s="2" t="s">
        <v>80</v>
      </c>
      <c r="M180" s="2">
        <v>3</v>
      </c>
    </row>
    <row r="181" spans="1:13">
      <c r="A181" s="2">
        <v>1596932</v>
      </c>
      <c r="B181" s="77">
        <v>43173.579861111109</v>
      </c>
      <c r="C181" s="2">
        <v>3</v>
      </c>
      <c r="D181" s="2" t="s">
        <v>89</v>
      </c>
      <c r="E181" s="2" t="s">
        <v>1306</v>
      </c>
      <c r="F181" s="2" t="s">
        <v>91</v>
      </c>
      <c r="G181" s="2" t="s">
        <v>1307</v>
      </c>
      <c r="H181" s="2" t="s">
        <v>78</v>
      </c>
      <c r="I181" s="2" t="s">
        <v>1308</v>
      </c>
      <c r="J181" s="2">
        <v>53.906196999999999</v>
      </c>
      <c r="K181" s="2">
        <v>-1.1178969000000001</v>
      </c>
      <c r="L181" s="2" t="s">
        <v>80</v>
      </c>
      <c r="M181" s="2">
        <v>3</v>
      </c>
    </row>
    <row r="182" spans="1:13">
      <c r="A182" s="2">
        <v>1596372</v>
      </c>
      <c r="B182" s="77">
        <v>43172.282638888886</v>
      </c>
      <c r="C182" s="2">
        <v>3</v>
      </c>
      <c r="D182" s="2" t="s">
        <v>89</v>
      </c>
      <c r="E182" s="2" t="s">
        <v>844</v>
      </c>
      <c r="F182" s="2" t="s">
        <v>100</v>
      </c>
      <c r="G182" s="2" t="s">
        <v>418</v>
      </c>
      <c r="H182" s="2" t="s">
        <v>78</v>
      </c>
      <c r="I182" s="2" t="s">
        <v>1305</v>
      </c>
      <c r="J182" s="2">
        <v>54.534455000000001</v>
      </c>
      <c r="K182" s="2">
        <v>-0.75265804999999997</v>
      </c>
      <c r="L182" s="2" t="s">
        <v>80</v>
      </c>
      <c r="M182" s="2">
        <v>3</v>
      </c>
    </row>
    <row r="183" spans="1:13">
      <c r="A183" s="2">
        <v>1595886</v>
      </c>
      <c r="B183" s="77">
        <v>43171.454861111109</v>
      </c>
      <c r="C183" s="2">
        <v>3</v>
      </c>
      <c r="D183" s="2" t="s">
        <v>81</v>
      </c>
      <c r="E183" s="2" t="s">
        <v>1303</v>
      </c>
      <c r="F183" s="2" t="s">
        <v>104</v>
      </c>
      <c r="G183" s="2" t="s">
        <v>253</v>
      </c>
      <c r="H183" s="2" t="s">
        <v>78</v>
      </c>
      <c r="I183" s="2" t="s">
        <v>1304</v>
      </c>
      <c r="J183" s="2">
        <v>53.199480000000001</v>
      </c>
      <c r="K183" s="2">
        <v>-1.4397998000000001</v>
      </c>
      <c r="L183" s="2" t="s">
        <v>80</v>
      </c>
      <c r="M183" s="2">
        <v>3</v>
      </c>
    </row>
    <row r="184" spans="1:13">
      <c r="A184" s="2">
        <v>1595369</v>
      </c>
      <c r="B184" s="77">
        <v>43169.510416666664</v>
      </c>
      <c r="C184" s="2">
        <v>3</v>
      </c>
      <c r="D184" s="2" t="s">
        <v>74</v>
      </c>
      <c r="E184" s="2" t="s">
        <v>969</v>
      </c>
      <c r="F184" s="2" t="s">
        <v>294</v>
      </c>
      <c r="G184" s="2" t="s">
        <v>1301</v>
      </c>
      <c r="H184" s="2" t="s">
        <v>78</v>
      </c>
      <c r="I184" s="2" t="s">
        <v>1302</v>
      </c>
      <c r="J184" s="2">
        <v>53.989280999999998</v>
      </c>
      <c r="K184" s="2">
        <v>-0.92351022000000005</v>
      </c>
      <c r="L184" s="2" t="s">
        <v>80</v>
      </c>
      <c r="M184" s="2">
        <v>3</v>
      </c>
    </row>
    <row r="185" spans="1:13">
      <c r="A185" s="2">
        <v>1594929</v>
      </c>
      <c r="B185" s="77">
        <v>43168.333333333336</v>
      </c>
      <c r="C185" s="2">
        <v>3</v>
      </c>
      <c r="D185" s="2" t="s">
        <v>74</v>
      </c>
      <c r="E185" s="2" t="s">
        <v>1299</v>
      </c>
      <c r="F185" s="2" t="s">
        <v>294</v>
      </c>
      <c r="G185" s="2" t="s">
        <v>897</v>
      </c>
      <c r="H185" s="2" t="s">
        <v>78</v>
      </c>
      <c r="I185" s="2" t="s">
        <v>1300</v>
      </c>
      <c r="J185" s="2">
        <v>54.221058999999997</v>
      </c>
      <c r="K185" s="2">
        <v>-1.6476839999999999</v>
      </c>
      <c r="L185" s="2" t="s">
        <v>80</v>
      </c>
      <c r="M185" s="2">
        <v>3</v>
      </c>
    </row>
    <row r="186" spans="1:13">
      <c r="A186" s="2">
        <v>1594847</v>
      </c>
      <c r="B186" s="77">
        <v>43167.686111111114</v>
      </c>
      <c r="C186" s="2">
        <v>3</v>
      </c>
      <c r="D186" s="2" t="s">
        <v>74</v>
      </c>
      <c r="E186" s="2" t="s">
        <v>1297</v>
      </c>
      <c r="F186" s="2" t="s">
        <v>159</v>
      </c>
      <c r="G186" s="2" t="s">
        <v>552</v>
      </c>
      <c r="H186" s="2" t="s">
        <v>78</v>
      </c>
      <c r="I186" s="2" t="s">
        <v>1298</v>
      </c>
      <c r="J186" s="2">
        <v>54.009320000000002</v>
      </c>
      <c r="K186" s="2">
        <v>-0.39179598999999998</v>
      </c>
      <c r="L186" s="2" t="s">
        <v>80</v>
      </c>
      <c r="M186" s="2">
        <v>3</v>
      </c>
    </row>
    <row r="187" spans="1:13">
      <c r="A187" s="2">
        <v>1593807</v>
      </c>
      <c r="B187" s="77">
        <v>43165.125</v>
      </c>
      <c r="C187" s="2">
        <v>3</v>
      </c>
      <c r="D187" s="2" t="s">
        <v>74</v>
      </c>
      <c r="E187" s="2" t="s">
        <v>636</v>
      </c>
      <c r="F187" s="2" t="s">
        <v>294</v>
      </c>
      <c r="G187" s="2" t="s">
        <v>1295</v>
      </c>
      <c r="H187" s="2" t="s">
        <v>78</v>
      </c>
      <c r="I187" s="2" t="s">
        <v>1296</v>
      </c>
      <c r="J187" s="2">
        <v>53.678637000000002</v>
      </c>
      <c r="K187" s="2">
        <v>-1.4735832</v>
      </c>
      <c r="L187" s="2" t="s">
        <v>80</v>
      </c>
      <c r="M187" s="2">
        <v>3</v>
      </c>
    </row>
    <row r="188" spans="1:13">
      <c r="A188" s="2">
        <v>1593708</v>
      </c>
      <c r="B188" s="77">
        <v>43164.534722222219</v>
      </c>
      <c r="C188" s="2">
        <v>3</v>
      </c>
      <c r="D188" s="2" t="s">
        <v>74</v>
      </c>
      <c r="E188" s="2" t="s">
        <v>1292</v>
      </c>
      <c r="F188" s="2" t="s">
        <v>115</v>
      </c>
      <c r="G188" s="2" t="s">
        <v>1293</v>
      </c>
      <c r="H188" s="2" t="s">
        <v>78</v>
      </c>
      <c r="I188" s="2" t="s">
        <v>1294</v>
      </c>
      <c r="J188" s="2">
        <v>53.950878000000003</v>
      </c>
      <c r="K188" s="2">
        <v>-2.1392324</v>
      </c>
      <c r="L188" s="2" t="s">
        <v>80</v>
      </c>
      <c r="M188" s="2">
        <v>3</v>
      </c>
    </row>
    <row r="189" spans="1:13">
      <c r="A189" s="2">
        <v>1593558</v>
      </c>
      <c r="B189" s="77">
        <v>43164.4375</v>
      </c>
      <c r="C189" s="2">
        <v>3</v>
      </c>
      <c r="D189" s="2" t="s">
        <v>74</v>
      </c>
      <c r="E189" s="2" t="s">
        <v>1289</v>
      </c>
      <c r="F189" s="2" t="s">
        <v>226</v>
      </c>
      <c r="G189" s="2" t="s">
        <v>1290</v>
      </c>
      <c r="H189" s="2" t="s">
        <v>78</v>
      </c>
      <c r="I189" s="2" t="s">
        <v>1291</v>
      </c>
      <c r="J189" s="2">
        <v>53.881354000000002</v>
      </c>
      <c r="K189" s="2">
        <v>-0.83896245999999997</v>
      </c>
      <c r="L189" s="2" t="s">
        <v>80</v>
      </c>
      <c r="M189" s="2">
        <v>3</v>
      </c>
    </row>
    <row r="190" spans="1:13">
      <c r="A190" s="2">
        <v>1593476</v>
      </c>
      <c r="B190" s="77">
        <v>43164.298611111109</v>
      </c>
      <c r="C190" s="2">
        <v>3</v>
      </c>
      <c r="D190" s="2" t="s">
        <v>74</v>
      </c>
      <c r="E190" s="2" t="s">
        <v>826</v>
      </c>
      <c r="F190" s="2" t="s">
        <v>156</v>
      </c>
      <c r="G190" s="2" t="s">
        <v>1287</v>
      </c>
      <c r="H190" s="2" t="s">
        <v>78</v>
      </c>
      <c r="I190" s="2" t="s">
        <v>1288</v>
      </c>
      <c r="J190" s="2">
        <v>53.681556999999998</v>
      </c>
      <c r="K190" s="2">
        <v>-1.7301696</v>
      </c>
      <c r="L190" s="2" t="s">
        <v>80</v>
      </c>
      <c r="M190" s="2">
        <v>3</v>
      </c>
    </row>
    <row r="191" spans="1:13">
      <c r="A191" s="2">
        <v>1593225</v>
      </c>
      <c r="B191" s="77">
        <v>43162.729166666664</v>
      </c>
      <c r="C191" s="2">
        <v>3</v>
      </c>
      <c r="D191" s="2" t="s">
        <v>81</v>
      </c>
      <c r="F191" s="2" t="s">
        <v>104</v>
      </c>
      <c r="G191" s="2" t="s">
        <v>1158</v>
      </c>
      <c r="H191" s="2" t="s">
        <v>78</v>
      </c>
      <c r="I191" s="2" t="s">
        <v>1286</v>
      </c>
      <c r="J191" s="2">
        <v>53.887511000000003</v>
      </c>
      <c r="K191" s="2">
        <v>-1.6129134999999999</v>
      </c>
      <c r="L191" s="2" t="s">
        <v>80</v>
      </c>
      <c r="M191" s="2">
        <v>3</v>
      </c>
    </row>
    <row r="192" spans="1:13">
      <c r="A192" s="2">
        <v>1592692</v>
      </c>
      <c r="B192" s="77">
        <v>43159.496527777781</v>
      </c>
      <c r="C192" s="2">
        <v>3</v>
      </c>
      <c r="D192" s="2" t="s">
        <v>255</v>
      </c>
      <c r="E192" s="2" t="s">
        <v>1284</v>
      </c>
      <c r="F192" s="2" t="s">
        <v>311</v>
      </c>
      <c r="G192" s="2" t="s">
        <v>1221</v>
      </c>
      <c r="H192" s="2" t="s">
        <v>121</v>
      </c>
      <c r="I192" s="2" t="s">
        <v>1285</v>
      </c>
      <c r="J192" s="2">
        <v>53.409080000000003</v>
      </c>
      <c r="K192" s="2">
        <v>-1.3639410999999999</v>
      </c>
      <c r="L192" s="2" t="s">
        <v>80</v>
      </c>
      <c r="M192" s="2">
        <v>3</v>
      </c>
    </row>
    <row r="193" spans="1:13">
      <c r="A193" s="2">
        <v>1592068</v>
      </c>
      <c r="B193" s="77">
        <v>43154.629166666666</v>
      </c>
      <c r="C193" s="2">
        <v>3</v>
      </c>
      <c r="D193" s="2" t="s">
        <v>94</v>
      </c>
      <c r="E193" s="2" t="s">
        <v>1281</v>
      </c>
      <c r="F193" s="2" t="s">
        <v>96</v>
      </c>
      <c r="G193" s="2" t="s">
        <v>1282</v>
      </c>
      <c r="H193" s="2" t="s">
        <v>78</v>
      </c>
      <c r="I193" s="2" t="s">
        <v>1283</v>
      </c>
      <c r="J193" s="2">
        <v>54.416521000000003</v>
      </c>
      <c r="K193" s="2">
        <v>-1.3777301</v>
      </c>
      <c r="L193" s="2" t="s">
        <v>80</v>
      </c>
      <c r="M193" s="2">
        <v>3</v>
      </c>
    </row>
    <row r="194" spans="1:13">
      <c r="A194" s="2">
        <v>1591900</v>
      </c>
      <c r="B194" s="77">
        <v>43156.458333333336</v>
      </c>
      <c r="C194" s="2">
        <v>3</v>
      </c>
      <c r="D194" s="2" t="s">
        <v>81</v>
      </c>
      <c r="E194" s="2" t="s">
        <v>1279</v>
      </c>
      <c r="F194" s="2" t="s">
        <v>104</v>
      </c>
      <c r="G194" s="2" t="s">
        <v>1276</v>
      </c>
      <c r="H194" s="2" t="s">
        <v>78</v>
      </c>
      <c r="I194" s="2" t="s">
        <v>1280</v>
      </c>
      <c r="J194" s="2">
        <v>53.651527000000002</v>
      </c>
      <c r="K194" s="2">
        <v>-1.7262763000000001</v>
      </c>
      <c r="L194" s="2" t="s">
        <v>80</v>
      </c>
      <c r="M194" s="2">
        <v>3</v>
      </c>
    </row>
    <row r="195" spans="1:13">
      <c r="A195" s="2">
        <v>1591475</v>
      </c>
      <c r="B195" s="77">
        <v>43154.333333333336</v>
      </c>
      <c r="C195" s="2">
        <v>3</v>
      </c>
      <c r="D195" s="2" t="s">
        <v>74</v>
      </c>
      <c r="E195" s="2" t="s">
        <v>674</v>
      </c>
      <c r="F195" s="2" t="s">
        <v>87</v>
      </c>
      <c r="G195" s="2" t="s">
        <v>141</v>
      </c>
      <c r="H195" s="2" t="s">
        <v>78</v>
      </c>
      <c r="I195" s="2" t="s">
        <v>1278</v>
      </c>
      <c r="J195" s="2">
        <v>53.823255000000003</v>
      </c>
      <c r="K195" s="2">
        <v>-1.6443433000000001</v>
      </c>
      <c r="L195" s="2" t="s">
        <v>80</v>
      </c>
      <c r="M195" s="2">
        <v>3</v>
      </c>
    </row>
    <row r="196" spans="1:13">
      <c r="A196" s="2">
        <v>1590564</v>
      </c>
      <c r="B196" s="77">
        <v>43152.635416666664</v>
      </c>
      <c r="C196" s="2">
        <v>3</v>
      </c>
      <c r="D196" s="2" t="s">
        <v>81</v>
      </c>
      <c r="E196" s="2" t="s">
        <v>1275</v>
      </c>
      <c r="F196" s="2" t="s">
        <v>104</v>
      </c>
      <c r="G196" s="2" t="s">
        <v>1276</v>
      </c>
      <c r="H196" s="2" t="s">
        <v>78</v>
      </c>
      <c r="I196" s="2" t="s">
        <v>1277</v>
      </c>
      <c r="J196" s="2">
        <v>53.648173</v>
      </c>
      <c r="K196" s="2">
        <v>-1.7137418</v>
      </c>
      <c r="L196" s="2" t="s">
        <v>80</v>
      </c>
      <c r="M196" s="2">
        <v>3</v>
      </c>
    </row>
    <row r="197" spans="1:13">
      <c r="A197" s="2">
        <v>1589804</v>
      </c>
      <c r="B197" s="77">
        <v>43151.434027777781</v>
      </c>
      <c r="C197" s="2">
        <v>3</v>
      </c>
      <c r="D197" s="2" t="s">
        <v>81</v>
      </c>
      <c r="E197" s="2" t="s">
        <v>1273</v>
      </c>
      <c r="F197" s="2" t="s">
        <v>104</v>
      </c>
      <c r="G197" s="2" t="s">
        <v>801</v>
      </c>
      <c r="H197" s="2" t="s">
        <v>78</v>
      </c>
      <c r="I197" s="2" t="s">
        <v>1274</v>
      </c>
      <c r="J197" s="2">
        <v>53.647204000000002</v>
      </c>
      <c r="K197" s="2">
        <v>-1.3343449000000001</v>
      </c>
      <c r="L197" s="2" t="s">
        <v>80</v>
      </c>
      <c r="M197" s="2">
        <v>3</v>
      </c>
    </row>
    <row r="198" spans="1:13">
      <c r="A198" s="2">
        <v>1587344</v>
      </c>
      <c r="B198" s="77">
        <v>43129.8125</v>
      </c>
      <c r="C198" s="2">
        <v>3</v>
      </c>
      <c r="D198" s="2" t="s">
        <v>81</v>
      </c>
      <c r="E198" s="2" t="s">
        <v>1270</v>
      </c>
      <c r="F198" s="2" t="s">
        <v>104</v>
      </c>
      <c r="G198" s="2" t="s">
        <v>1271</v>
      </c>
      <c r="H198" s="2" t="s">
        <v>78</v>
      </c>
      <c r="I198" s="2" t="s">
        <v>1272</v>
      </c>
      <c r="J198" s="2">
        <v>53.676524999999998</v>
      </c>
      <c r="K198" s="2">
        <v>-1.6016788</v>
      </c>
      <c r="L198" s="2" t="s">
        <v>80</v>
      </c>
      <c r="M198" s="2">
        <v>3</v>
      </c>
    </row>
    <row r="199" spans="1:13">
      <c r="A199" s="2">
        <v>1587127</v>
      </c>
      <c r="B199" s="77">
        <v>43141.913888888892</v>
      </c>
      <c r="C199" s="2">
        <v>3</v>
      </c>
      <c r="D199" s="2" t="s">
        <v>74</v>
      </c>
      <c r="E199" s="2" t="s">
        <v>1268</v>
      </c>
      <c r="F199" s="2" t="s">
        <v>152</v>
      </c>
      <c r="G199" s="2" t="s">
        <v>145</v>
      </c>
      <c r="H199" s="2" t="s">
        <v>237</v>
      </c>
      <c r="I199" s="2" t="s">
        <v>1269</v>
      </c>
      <c r="J199" s="2">
        <v>54.194242000000003</v>
      </c>
      <c r="K199" s="2">
        <v>-0.86837748999999997</v>
      </c>
      <c r="L199" s="2" t="s">
        <v>80</v>
      </c>
      <c r="M199" s="2">
        <v>3</v>
      </c>
    </row>
    <row r="200" spans="1:13">
      <c r="A200" s="2">
        <v>1583826</v>
      </c>
      <c r="B200" s="77">
        <v>43131.753472222219</v>
      </c>
      <c r="C200" s="2">
        <v>3</v>
      </c>
      <c r="D200" s="2" t="s">
        <v>74</v>
      </c>
      <c r="E200" s="2" t="s">
        <v>1263</v>
      </c>
      <c r="F200" s="2" t="s">
        <v>331</v>
      </c>
      <c r="G200" s="2" t="s">
        <v>1264</v>
      </c>
      <c r="H200" s="2" t="s">
        <v>78</v>
      </c>
      <c r="I200" s="2" t="s">
        <v>1265</v>
      </c>
      <c r="J200" s="2">
        <v>54.047804999999997</v>
      </c>
      <c r="K200" s="2">
        <v>-1.0880202999999999</v>
      </c>
      <c r="L200" s="2" t="s">
        <v>80</v>
      </c>
      <c r="M200" s="2">
        <v>3</v>
      </c>
    </row>
    <row r="201" spans="1:13">
      <c r="A201" s="2">
        <v>1583592</v>
      </c>
      <c r="B201" s="77">
        <v>43130</v>
      </c>
      <c r="C201" s="2">
        <v>3</v>
      </c>
      <c r="D201" s="2" t="s">
        <v>94</v>
      </c>
      <c r="E201" s="2" t="s">
        <v>1261</v>
      </c>
      <c r="F201" s="2" t="s">
        <v>96</v>
      </c>
      <c r="G201" s="2" t="s">
        <v>925</v>
      </c>
      <c r="H201" s="2" t="s">
        <v>78</v>
      </c>
      <c r="I201" s="2" t="s">
        <v>1262</v>
      </c>
      <c r="J201" s="2">
        <v>53.71105</v>
      </c>
      <c r="K201" s="2">
        <v>-1.2198582</v>
      </c>
      <c r="L201" s="2" t="s">
        <v>80</v>
      </c>
      <c r="M201" s="2">
        <v>3</v>
      </c>
    </row>
    <row r="202" spans="1:13">
      <c r="A202" s="2">
        <v>1583264</v>
      </c>
      <c r="B202" s="77">
        <v>43129.642361111109</v>
      </c>
      <c r="C202" s="2">
        <v>3</v>
      </c>
      <c r="D202" s="2" t="s">
        <v>81</v>
      </c>
      <c r="E202" s="2" t="s">
        <v>806</v>
      </c>
      <c r="F202" s="2" t="s">
        <v>104</v>
      </c>
      <c r="G202" s="2" t="s">
        <v>1259</v>
      </c>
      <c r="H202" s="2" t="s">
        <v>78</v>
      </c>
      <c r="I202" s="2" t="s">
        <v>1260</v>
      </c>
      <c r="J202" s="2">
        <v>53.601751999999998</v>
      </c>
      <c r="K202" s="2">
        <v>-1.6969795999999999</v>
      </c>
      <c r="L202" s="2" t="s">
        <v>80</v>
      </c>
      <c r="M202" s="2">
        <v>3</v>
      </c>
    </row>
    <row r="203" spans="1:13">
      <c r="A203" s="2">
        <v>1583065</v>
      </c>
      <c r="B203" s="77">
        <v>43127.559027777781</v>
      </c>
      <c r="C203" s="2">
        <v>3</v>
      </c>
      <c r="D203" s="2" t="s">
        <v>81</v>
      </c>
      <c r="E203" s="2" t="s">
        <v>1256</v>
      </c>
      <c r="F203" s="2" t="s">
        <v>104</v>
      </c>
      <c r="G203" s="2" t="s">
        <v>1257</v>
      </c>
      <c r="H203" s="2" t="s">
        <v>78</v>
      </c>
      <c r="I203" s="2" t="s">
        <v>1258</v>
      </c>
      <c r="J203" s="2">
        <v>53.598692</v>
      </c>
      <c r="K203" s="2">
        <v>-1.2917402</v>
      </c>
      <c r="L203" s="2" t="s">
        <v>80</v>
      </c>
      <c r="M203" s="2">
        <v>3</v>
      </c>
    </row>
    <row r="204" spans="1:13">
      <c r="A204" s="2">
        <v>1582480</v>
      </c>
      <c r="B204" s="77">
        <v>43125.6875</v>
      </c>
      <c r="C204" s="2">
        <v>3</v>
      </c>
      <c r="D204" s="2" t="s">
        <v>81</v>
      </c>
      <c r="E204" s="2">
        <v>23276000342</v>
      </c>
      <c r="F204" s="2" t="s">
        <v>124</v>
      </c>
      <c r="G204" s="2" t="s">
        <v>1254</v>
      </c>
      <c r="H204" s="2" t="s">
        <v>78</v>
      </c>
      <c r="I204" s="2" t="s">
        <v>1255</v>
      </c>
      <c r="J204" s="2">
        <v>53.668869999999998</v>
      </c>
      <c r="K204" s="2">
        <v>-1.8938637</v>
      </c>
      <c r="L204" s="2" t="s">
        <v>80</v>
      </c>
      <c r="M204" s="2">
        <v>3</v>
      </c>
    </row>
    <row r="205" spans="1:13">
      <c r="A205" s="2">
        <v>1582472</v>
      </c>
      <c r="B205" s="77">
        <v>43126.659722222219</v>
      </c>
      <c r="C205" s="2">
        <v>3</v>
      </c>
      <c r="D205" s="2" t="s">
        <v>89</v>
      </c>
      <c r="E205" s="2" t="s">
        <v>1251</v>
      </c>
      <c r="F205" s="2" t="s">
        <v>331</v>
      </c>
      <c r="G205" s="2" t="s">
        <v>1252</v>
      </c>
      <c r="H205" s="2" t="s">
        <v>121</v>
      </c>
      <c r="I205" s="2" t="s">
        <v>1253</v>
      </c>
      <c r="J205" s="2">
        <v>53.982501999999997</v>
      </c>
      <c r="K205" s="2">
        <v>-1.1173534000000001</v>
      </c>
      <c r="L205" s="2" t="s">
        <v>80</v>
      </c>
      <c r="M205" s="2">
        <v>3</v>
      </c>
    </row>
    <row r="206" spans="1:13">
      <c r="A206" s="2">
        <v>1581750</v>
      </c>
      <c r="B206" s="77">
        <v>43124.510416666664</v>
      </c>
      <c r="C206" s="2">
        <v>3</v>
      </c>
      <c r="D206" s="2" t="s">
        <v>81</v>
      </c>
      <c r="E206" s="2" t="s">
        <v>1249</v>
      </c>
      <c r="F206" s="2" t="s">
        <v>171</v>
      </c>
      <c r="G206" s="2" t="s">
        <v>375</v>
      </c>
      <c r="H206" s="2" t="s">
        <v>121</v>
      </c>
      <c r="I206" s="2" t="s">
        <v>1250</v>
      </c>
      <c r="J206" s="2">
        <v>54.420499999999997</v>
      </c>
      <c r="K206" s="2">
        <v>-1.6857374000000001</v>
      </c>
      <c r="L206" s="2" t="s">
        <v>80</v>
      </c>
      <c r="M206" s="2">
        <v>3</v>
      </c>
    </row>
    <row r="207" spans="1:13">
      <c r="A207" s="2">
        <v>1581267</v>
      </c>
      <c r="B207" s="77">
        <v>43122.257638888892</v>
      </c>
      <c r="C207" s="2">
        <v>3</v>
      </c>
      <c r="D207" s="2" t="s">
        <v>74</v>
      </c>
      <c r="E207" s="2" t="s">
        <v>909</v>
      </c>
      <c r="F207" s="2" t="s">
        <v>413</v>
      </c>
      <c r="G207" s="2" t="s">
        <v>910</v>
      </c>
      <c r="H207" s="2" t="s">
        <v>78</v>
      </c>
      <c r="I207" s="2" t="s">
        <v>911</v>
      </c>
      <c r="J207" s="2">
        <v>54.011526000000003</v>
      </c>
      <c r="K207" s="2">
        <v>-1.2203541</v>
      </c>
      <c r="L207" s="2" t="s">
        <v>80</v>
      </c>
      <c r="M207" s="2">
        <v>3</v>
      </c>
    </row>
    <row r="208" spans="1:13">
      <c r="A208" s="2">
        <v>1580346</v>
      </c>
      <c r="B208" s="77">
        <v>43118.631944444445</v>
      </c>
      <c r="C208" s="2">
        <v>3</v>
      </c>
      <c r="D208" s="2" t="s">
        <v>81</v>
      </c>
      <c r="E208" s="2" t="s">
        <v>1246</v>
      </c>
      <c r="F208" s="2" t="s">
        <v>83</v>
      </c>
      <c r="G208" s="2" t="s">
        <v>1247</v>
      </c>
      <c r="H208" s="2" t="s">
        <v>121</v>
      </c>
      <c r="I208" s="2" t="s">
        <v>1248</v>
      </c>
      <c r="J208" s="2">
        <v>53.697229999999998</v>
      </c>
      <c r="K208" s="2">
        <v>-1.9969334000000001</v>
      </c>
      <c r="L208" s="2" t="s">
        <v>80</v>
      </c>
      <c r="M208" s="2">
        <v>3</v>
      </c>
    </row>
    <row r="209" spans="1:13">
      <c r="A209" s="2">
        <v>1580272</v>
      </c>
      <c r="B209" s="77">
        <v>43118.361111111109</v>
      </c>
      <c r="C209" s="2">
        <v>3</v>
      </c>
      <c r="D209" s="2" t="s">
        <v>74</v>
      </c>
      <c r="E209" s="2" t="s">
        <v>1243</v>
      </c>
      <c r="F209" s="2" t="s">
        <v>311</v>
      </c>
      <c r="G209" s="2" t="s">
        <v>1244</v>
      </c>
      <c r="H209" s="2" t="s">
        <v>78</v>
      </c>
      <c r="I209" s="2" t="s">
        <v>1245</v>
      </c>
      <c r="J209" s="2">
        <v>54.090457000000001</v>
      </c>
      <c r="K209" s="2">
        <v>-0.32367581000000001</v>
      </c>
      <c r="L209" s="2" t="s">
        <v>80</v>
      </c>
      <c r="M209" s="2">
        <v>3</v>
      </c>
    </row>
    <row r="210" spans="1:13">
      <c r="A210" s="2">
        <v>1579767</v>
      </c>
      <c r="B210" s="77">
        <v>43116.458333333336</v>
      </c>
      <c r="C210" s="2">
        <v>3</v>
      </c>
      <c r="D210" s="2" t="s">
        <v>81</v>
      </c>
      <c r="E210" s="2" t="s">
        <v>1240</v>
      </c>
      <c r="F210" s="2" t="s">
        <v>233</v>
      </c>
      <c r="G210" s="2" t="s">
        <v>1241</v>
      </c>
      <c r="H210" s="2" t="s">
        <v>121</v>
      </c>
      <c r="I210" s="2" t="s">
        <v>1242</v>
      </c>
      <c r="J210" s="2">
        <v>53.626947000000001</v>
      </c>
      <c r="K210" s="2">
        <v>-1.857075</v>
      </c>
      <c r="L210" s="2" t="s">
        <v>80</v>
      </c>
      <c r="M210" s="2">
        <v>3</v>
      </c>
    </row>
    <row r="211" spans="1:13">
      <c r="A211" s="2">
        <v>1579719</v>
      </c>
      <c r="B211" s="77">
        <v>43115.510416666664</v>
      </c>
      <c r="C211" s="2">
        <v>3</v>
      </c>
      <c r="D211" s="2" t="s">
        <v>81</v>
      </c>
      <c r="E211" s="2" t="s">
        <v>1238</v>
      </c>
      <c r="F211" s="2" t="s">
        <v>104</v>
      </c>
      <c r="G211" s="2" t="s">
        <v>722</v>
      </c>
      <c r="H211" s="2" t="s">
        <v>78</v>
      </c>
      <c r="I211" s="2" t="s">
        <v>1239</v>
      </c>
      <c r="J211" s="2">
        <v>53.743747999999997</v>
      </c>
      <c r="K211" s="2">
        <v>-1.9012567</v>
      </c>
      <c r="L211" s="2" t="s">
        <v>80</v>
      </c>
      <c r="M211" s="2">
        <v>3</v>
      </c>
    </row>
    <row r="212" spans="1:13">
      <c r="A212" s="2">
        <v>1579437</v>
      </c>
      <c r="B212" s="77">
        <v>43114.5</v>
      </c>
      <c r="C212" s="2">
        <v>3</v>
      </c>
      <c r="D212" s="2" t="s">
        <v>89</v>
      </c>
      <c r="E212" s="2" t="s">
        <v>1234</v>
      </c>
      <c r="F212" s="2" t="s">
        <v>1235</v>
      </c>
      <c r="G212" s="2" t="s">
        <v>1236</v>
      </c>
      <c r="H212" s="2" t="s">
        <v>121</v>
      </c>
      <c r="I212" s="2" t="s">
        <v>1237</v>
      </c>
      <c r="J212" s="2">
        <v>53.741981000000003</v>
      </c>
      <c r="K212" s="2">
        <v>-0.86176026999999999</v>
      </c>
      <c r="L212" s="2" t="s">
        <v>80</v>
      </c>
      <c r="M212" s="2">
        <v>3</v>
      </c>
    </row>
    <row r="213" spans="1:13">
      <c r="A213" s="2">
        <v>1579377</v>
      </c>
      <c r="B213" s="77">
        <v>43113.791666666664</v>
      </c>
      <c r="C213" s="2">
        <v>3</v>
      </c>
      <c r="D213" s="2" t="s">
        <v>94</v>
      </c>
      <c r="E213" s="2" t="s">
        <v>1231</v>
      </c>
      <c r="F213" s="2" t="s">
        <v>96</v>
      </c>
      <c r="G213" s="2" t="s">
        <v>1232</v>
      </c>
      <c r="H213" s="2" t="s">
        <v>78</v>
      </c>
      <c r="I213" s="2" t="s">
        <v>1233</v>
      </c>
      <c r="J213" s="2">
        <v>54.007508000000001</v>
      </c>
      <c r="K213" s="2">
        <v>-1.060673</v>
      </c>
      <c r="L213" s="2" t="s">
        <v>80</v>
      </c>
      <c r="M213" s="2">
        <v>3</v>
      </c>
    </row>
    <row r="214" spans="1:13">
      <c r="A214" s="2">
        <v>1579253</v>
      </c>
      <c r="B214" s="77">
        <v>43113.447916666664</v>
      </c>
      <c r="C214" s="2">
        <v>3</v>
      </c>
      <c r="D214" s="2" t="s">
        <v>74</v>
      </c>
      <c r="E214" s="2" t="s">
        <v>1228</v>
      </c>
      <c r="F214" s="2" t="s">
        <v>311</v>
      </c>
      <c r="G214" s="2" t="s">
        <v>1229</v>
      </c>
      <c r="H214" s="2" t="s">
        <v>121</v>
      </c>
      <c r="I214" s="2" t="s">
        <v>1230</v>
      </c>
      <c r="J214" s="2">
        <v>53.608333000000002</v>
      </c>
      <c r="K214" s="2">
        <v>-1.7901841000000001</v>
      </c>
      <c r="L214" s="2" t="s">
        <v>80</v>
      </c>
      <c r="M214" s="2">
        <v>3</v>
      </c>
    </row>
    <row r="215" spans="1:13">
      <c r="A215" s="2">
        <v>1578357</v>
      </c>
      <c r="B215" s="77">
        <v>43110.493055555555</v>
      </c>
      <c r="C215" s="2">
        <v>3</v>
      </c>
      <c r="D215" s="2" t="s">
        <v>89</v>
      </c>
      <c r="E215" s="2" t="s">
        <v>1226</v>
      </c>
      <c r="F215" s="2" t="s">
        <v>111</v>
      </c>
      <c r="G215" s="2" t="s">
        <v>593</v>
      </c>
      <c r="H215" s="2" t="s">
        <v>78</v>
      </c>
      <c r="I215" s="2" t="s">
        <v>1227</v>
      </c>
      <c r="J215" s="2">
        <v>53.917442999999999</v>
      </c>
      <c r="K215" s="2">
        <v>-0.45943388000000002</v>
      </c>
      <c r="L215" s="2" t="s">
        <v>80</v>
      </c>
      <c r="M215" s="2">
        <v>3</v>
      </c>
    </row>
    <row r="216" spans="1:13">
      <c r="A216" s="2">
        <v>1578011</v>
      </c>
      <c r="B216" s="77">
        <v>43108.645833333336</v>
      </c>
      <c r="C216" s="2">
        <v>3</v>
      </c>
      <c r="D216" s="2" t="s">
        <v>81</v>
      </c>
      <c r="F216" s="2" t="s">
        <v>163</v>
      </c>
      <c r="G216" s="2" t="s">
        <v>1221</v>
      </c>
      <c r="H216" s="2" t="s">
        <v>78</v>
      </c>
      <c r="I216" s="2" t="s">
        <v>1222</v>
      </c>
      <c r="J216" s="2">
        <v>53.409166999999997</v>
      </c>
      <c r="K216" s="2">
        <v>-1.3634885000000001</v>
      </c>
      <c r="L216" s="2" t="s">
        <v>80</v>
      </c>
      <c r="M216" s="2">
        <v>3</v>
      </c>
    </row>
    <row r="217" spans="1:13">
      <c r="A217" s="2">
        <v>1577615</v>
      </c>
      <c r="B217" s="77">
        <v>43107.620138888888</v>
      </c>
      <c r="C217" s="2">
        <v>3</v>
      </c>
      <c r="D217" s="2" t="s">
        <v>81</v>
      </c>
      <c r="E217" s="2" t="s">
        <v>1218</v>
      </c>
      <c r="F217" s="2" t="s">
        <v>104</v>
      </c>
      <c r="G217" s="2" t="s">
        <v>1219</v>
      </c>
      <c r="H217" s="2" t="s">
        <v>78</v>
      </c>
      <c r="I217" s="2" t="s">
        <v>1220</v>
      </c>
      <c r="J217" s="2">
        <v>53.884411</v>
      </c>
      <c r="K217" s="2">
        <v>-1.3523388999999999</v>
      </c>
      <c r="L217" s="2" t="s">
        <v>80</v>
      </c>
      <c r="M217" s="2">
        <v>3</v>
      </c>
    </row>
    <row r="218" spans="1:13">
      <c r="A218" s="2">
        <v>1576690</v>
      </c>
      <c r="B218" s="77">
        <v>43103.375</v>
      </c>
      <c r="C218" s="2">
        <v>3</v>
      </c>
      <c r="D218" s="2" t="s">
        <v>74</v>
      </c>
      <c r="E218" s="2" t="s">
        <v>1216</v>
      </c>
      <c r="F218" s="2" t="s">
        <v>294</v>
      </c>
      <c r="G218" s="2" t="s">
        <v>267</v>
      </c>
      <c r="H218" s="2" t="s">
        <v>78</v>
      </c>
      <c r="I218" s="2" t="s">
        <v>1217</v>
      </c>
      <c r="J218" s="2">
        <v>53.988916000000003</v>
      </c>
      <c r="K218" s="2">
        <v>-0.92290954999999997</v>
      </c>
      <c r="L218" s="2" t="s">
        <v>80</v>
      </c>
      <c r="M218" s="2">
        <v>3</v>
      </c>
    </row>
    <row r="219" spans="1:13" ht="15">
      <c r="A219" s="2">
        <v>1631007</v>
      </c>
      <c r="B219" s="77">
        <v>43290.638194444444</v>
      </c>
      <c r="C219" s="2">
        <v>1</v>
      </c>
      <c r="D219" s="2" t="s">
        <v>81</v>
      </c>
      <c r="E219" s="74" t="s">
        <v>1673</v>
      </c>
      <c r="F219" s="2" t="s">
        <v>440</v>
      </c>
      <c r="G219" s="74" t="s">
        <v>1085</v>
      </c>
      <c r="H219" s="2" t="s">
        <v>78</v>
      </c>
      <c r="I219" s="74" t="s">
        <v>1674</v>
      </c>
      <c r="J219" s="2">
        <v>53.829532</v>
      </c>
      <c r="K219" s="2">
        <v>-1.4906858000000001</v>
      </c>
      <c r="L219" s="2" t="s">
        <v>80</v>
      </c>
      <c r="M219" s="2" t="s">
        <v>60</v>
      </c>
    </row>
    <row r="220" spans="1:13" ht="15">
      <c r="A220" s="2">
        <v>1646188</v>
      </c>
      <c r="B220" s="77">
        <v>43334.8125</v>
      </c>
      <c r="C220" s="2">
        <v>1</v>
      </c>
      <c r="D220" s="2" t="s">
        <v>74</v>
      </c>
      <c r="E220" s="75" t="s">
        <v>75</v>
      </c>
      <c r="F220" s="2" t="s">
        <v>76</v>
      </c>
      <c r="G220" s="75" t="s">
        <v>77</v>
      </c>
      <c r="H220" s="2" t="s">
        <v>78</v>
      </c>
      <c r="I220" s="75" t="s">
        <v>79</v>
      </c>
      <c r="J220" s="2">
        <v>53.771583999999997</v>
      </c>
      <c r="K220" s="2">
        <v>-1.4757594999999999</v>
      </c>
      <c r="L220" s="2" t="s">
        <v>80</v>
      </c>
      <c r="M220" s="2" t="s">
        <v>60</v>
      </c>
    </row>
    <row r="221" spans="1:13">
      <c r="A221" s="2">
        <v>1664597</v>
      </c>
      <c r="B221" s="77">
        <v>43421.708333333336</v>
      </c>
      <c r="C221" s="2">
        <v>1</v>
      </c>
      <c r="D221" s="2" t="s">
        <v>255</v>
      </c>
      <c r="E221" s="2" t="s">
        <v>86</v>
      </c>
      <c r="F221" s="2" t="s">
        <v>331</v>
      </c>
      <c r="G221" s="2" t="s">
        <v>86</v>
      </c>
      <c r="H221" s="2" t="s">
        <v>237</v>
      </c>
      <c r="I221" s="2" t="s">
        <v>86</v>
      </c>
      <c r="J221" s="2" t="s">
        <v>86</v>
      </c>
      <c r="K221" s="2" t="s">
        <v>86</v>
      </c>
      <c r="L221" s="2" t="s">
        <v>88</v>
      </c>
      <c r="M221" s="2" t="s">
        <v>60</v>
      </c>
    </row>
    <row r="222" spans="1:13">
      <c r="A222" s="2">
        <v>1604058</v>
      </c>
      <c r="B222" s="77">
        <v>43199.458333333336</v>
      </c>
      <c r="C222" s="2">
        <v>2</v>
      </c>
      <c r="D222" s="2" t="s">
        <v>89</v>
      </c>
      <c r="E222" s="2" t="s">
        <v>86</v>
      </c>
      <c r="F222" s="2" t="s">
        <v>152</v>
      </c>
      <c r="G222" s="2" t="s">
        <v>86</v>
      </c>
      <c r="H222" s="2" t="s">
        <v>121</v>
      </c>
      <c r="I222" s="2" t="s">
        <v>86</v>
      </c>
      <c r="J222" s="2" t="s">
        <v>86</v>
      </c>
      <c r="K222" s="2" t="s">
        <v>86</v>
      </c>
      <c r="L222" s="2" t="s">
        <v>88</v>
      </c>
      <c r="M222" s="2" t="s">
        <v>60</v>
      </c>
    </row>
    <row r="223" spans="1:13" ht="15">
      <c r="A223" s="2">
        <v>1609564</v>
      </c>
      <c r="B223" s="77">
        <v>43218.57916666667</v>
      </c>
      <c r="C223" s="2">
        <v>2</v>
      </c>
      <c r="D223" s="2" t="s">
        <v>81</v>
      </c>
      <c r="E223" s="75" t="s">
        <v>82</v>
      </c>
      <c r="F223" s="2" t="s">
        <v>83</v>
      </c>
      <c r="G223" s="75" t="s">
        <v>84</v>
      </c>
      <c r="H223" s="2" t="s">
        <v>78</v>
      </c>
      <c r="I223" s="75" t="s">
        <v>85</v>
      </c>
      <c r="J223" s="2">
        <v>53.705030999999998</v>
      </c>
      <c r="K223" s="2">
        <v>-1.5308181999999999</v>
      </c>
      <c r="L223" s="38" t="s">
        <v>80</v>
      </c>
      <c r="M223" s="2" t="s">
        <v>60</v>
      </c>
    </row>
    <row r="224" spans="1:13">
      <c r="A224" s="2">
        <v>1615394</v>
      </c>
      <c r="B224" s="77">
        <v>43241.4375</v>
      </c>
      <c r="C224" s="2">
        <v>2</v>
      </c>
      <c r="D224" s="2" t="s">
        <v>74</v>
      </c>
      <c r="E224" s="2" t="s">
        <v>86</v>
      </c>
      <c r="F224" s="2" t="s">
        <v>159</v>
      </c>
      <c r="G224" s="2" t="s">
        <v>86</v>
      </c>
      <c r="H224" s="2" t="s">
        <v>78</v>
      </c>
      <c r="I224" s="2" t="s">
        <v>86</v>
      </c>
      <c r="J224" s="2" t="s">
        <v>86</v>
      </c>
      <c r="K224" s="2" t="s">
        <v>86</v>
      </c>
      <c r="L224" s="2" t="s">
        <v>88</v>
      </c>
      <c r="M224" s="2" t="s">
        <v>60</v>
      </c>
    </row>
    <row r="225" spans="1:13">
      <c r="A225" s="2">
        <v>1645729</v>
      </c>
      <c r="B225" s="77">
        <v>43333.614583333336</v>
      </c>
      <c r="C225" s="2">
        <v>2</v>
      </c>
      <c r="D225" s="2" t="s">
        <v>255</v>
      </c>
      <c r="E225" s="2" t="s">
        <v>86</v>
      </c>
      <c r="F225" s="2" t="s">
        <v>311</v>
      </c>
      <c r="G225" s="2" t="s">
        <v>86</v>
      </c>
      <c r="H225" s="2" t="s">
        <v>237</v>
      </c>
      <c r="I225" s="2" t="s">
        <v>86</v>
      </c>
      <c r="J225" s="2" t="s">
        <v>86</v>
      </c>
      <c r="K225" s="2" t="s">
        <v>86</v>
      </c>
      <c r="L225" s="2" t="s">
        <v>88</v>
      </c>
      <c r="M225" s="2" t="s">
        <v>60</v>
      </c>
    </row>
    <row r="226" spans="1:13">
      <c r="A226" s="2">
        <v>1654843</v>
      </c>
      <c r="B226" s="77">
        <v>43374.710416666669</v>
      </c>
      <c r="C226" s="2">
        <v>2</v>
      </c>
      <c r="D226" s="2" t="s">
        <v>94</v>
      </c>
      <c r="E226" s="2" t="s">
        <v>86</v>
      </c>
      <c r="F226" s="2" t="s">
        <v>96</v>
      </c>
      <c r="G226" s="2" t="s">
        <v>86</v>
      </c>
      <c r="H226" s="2" t="s">
        <v>121</v>
      </c>
      <c r="I226" s="2" t="s">
        <v>86</v>
      </c>
      <c r="J226" s="2" t="s">
        <v>86</v>
      </c>
      <c r="K226" s="2" t="s">
        <v>86</v>
      </c>
      <c r="L226" s="2" t="s">
        <v>88</v>
      </c>
      <c r="M226" s="2" t="s">
        <v>60</v>
      </c>
    </row>
    <row r="227" spans="1:13">
      <c r="A227" s="2">
        <v>1655411</v>
      </c>
      <c r="B227" s="77">
        <v>43376.71875</v>
      </c>
      <c r="C227" s="2">
        <v>2</v>
      </c>
      <c r="D227" s="2" t="s">
        <v>81</v>
      </c>
      <c r="E227" s="2" t="s">
        <v>86</v>
      </c>
      <c r="F227" s="2" t="s">
        <v>233</v>
      </c>
      <c r="G227" s="2" t="s">
        <v>86</v>
      </c>
      <c r="H227" s="2" t="s">
        <v>78</v>
      </c>
      <c r="I227" s="2" t="s">
        <v>86</v>
      </c>
      <c r="J227" s="2" t="s">
        <v>86</v>
      </c>
      <c r="K227" s="2" t="s">
        <v>86</v>
      </c>
      <c r="L227" s="2" t="s">
        <v>88</v>
      </c>
      <c r="M227" s="2" t="s">
        <v>60</v>
      </c>
    </row>
    <row r="228" spans="1:13">
      <c r="A228" s="2">
        <v>1661235</v>
      </c>
      <c r="B228" s="77">
        <v>43404.625</v>
      </c>
      <c r="C228" s="2">
        <v>2</v>
      </c>
      <c r="D228" s="2" t="s">
        <v>81</v>
      </c>
      <c r="E228" s="2" t="s">
        <v>86</v>
      </c>
      <c r="F228" s="2" t="s">
        <v>233</v>
      </c>
      <c r="G228" s="2" t="s">
        <v>86</v>
      </c>
      <c r="H228" s="2" t="s">
        <v>121</v>
      </c>
      <c r="I228" s="2" t="s">
        <v>86</v>
      </c>
      <c r="J228" s="2" t="s">
        <v>86</v>
      </c>
      <c r="K228" s="2" t="s">
        <v>86</v>
      </c>
      <c r="L228" s="2" t="s">
        <v>88</v>
      </c>
      <c r="M228" s="2" t="s">
        <v>60</v>
      </c>
    </row>
    <row r="229" spans="1:13">
      <c r="A229" s="2">
        <v>1631227</v>
      </c>
      <c r="B229" s="77">
        <v>43291.416666666664</v>
      </c>
      <c r="C229" s="2">
        <v>2</v>
      </c>
      <c r="D229" s="2" t="s">
        <v>81</v>
      </c>
      <c r="E229" s="2" t="s">
        <v>1684</v>
      </c>
      <c r="F229" s="2" t="s">
        <v>163</v>
      </c>
      <c r="G229" s="2" t="s">
        <v>153</v>
      </c>
      <c r="H229" s="2" t="s">
        <v>237</v>
      </c>
      <c r="I229" s="2" t="s">
        <v>1685</v>
      </c>
      <c r="J229" s="2">
        <v>53.982553000000003</v>
      </c>
      <c r="K229" s="2">
        <v>-1.5241994999999999</v>
      </c>
      <c r="L229" s="2" t="s">
        <v>80</v>
      </c>
      <c r="M229" s="2" t="s">
        <v>60</v>
      </c>
    </row>
    <row r="230" spans="1:13">
      <c r="A230" s="2">
        <v>1632379</v>
      </c>
      <c r="B230" s="77">
        <v>43294.395833333336</v>
      </c>
      <c r="C230" s="2">
        <v>2</v>
      </c>
      <c r="D230" s="2" t="s">
        <v>89</v>
      </c>
      <c r="E230" s="2" t="s">
        <v>1686</v>
      </c>
      <c r="F230" s="2" t="s">
        <v>111</v>
      </c>
      <c r="G230" s="2" t="s">
        <v>278</v>
      </c>
      <c r="H230" s="2" t="s">
        <v>78</v>
      </c>
      <c r="I230" s="2" t="s">
        <v>1687</v>
      </c>
      <c r="J230" s="2">
        <v>54.375737000000001</v>
      </c>
      <c r="K230" s="2">
        <v>-1.7193305999999999</v>
      </c>
      <c r="L230" s="2" t="s">
        <v>80</v>
      </c>
      <c r="M230" s="2" t="s">
        <v>60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c22e697-42c9-483e-9a53-6471baba416f">
      <UserInfo>
        <DisplayName>George Cowell</DisplayName>
        <AccountId>1324</AccountId>
        <AccountType/>
      </UserInfo>
      <UserInfo>
        <DisplayName>Dominic Goldthorp</DisplayName>
        <AccountId>918</AccountId>
        <AccountType/>
      </UserInfo>
      <UserInfo>
        <DisplayName>Michael Cotter</DisplayName>
        <AccountId>652</AccountId>
        <AccountType/>
      </UserInfo>
      <UserInfo>
        <DisplayName>Richard Emmott</DisplayName>
        <AccountId>102</AccountId>
        <AccountType/>
      </UserInfo>
      <UserInfo>
        <DisplayName>Tom Richardson</DisplayName>
        <AccountId>160</AccountId>
        <AccountType/>
      </UserInfo>
      <UserInfo>
        <DisplayName>Polly Hardy</DisplayName>
        <AccountId>66</AccountId>
        <AccountType/>
      </UserInfo>
      <UserInfo>
        <DisplayName>Paul Chapman</DisplayName>
        <AccountId>20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DFDBBC3A5D0C42AFE55F6D8A20405F" ma:contentTypeVersion="10" ma:contentTypeDescription="Create a new document." ma:contentTypeScope="" ma:versionID="687b81533a36b5d44ee10fb76bc822bb">
  <xsd:schema xmlns:xsd="http://www.w3.org/2001/XMLSchema" xmlns:xs="http://www.w3.org/2001/XMLSchema" xmlns:p="http://schemas.microsoft.com/office/2006/metadata/properties" xmlns:ns2="885c0d4a-795d-4df3-a796-b55fcebd531c" xmlns:ns3="9c22e697-42c9-483e-9a53-6471baba416f" targetNamespace="http://schemas.microsoft.com/office/2006/metadata/properties" ma:root="true" ma:fieldsID="9bc80a1fd69ce5459df87ec53ca67f86" ns2:_="" ns3:_="">
    <xsd:import namespace="885c0d4a-795d-4df3-a796-b55fcebd531c"/>
    <xsd:import namespace="9c22e697-42c9-483e-9a53-6471baba41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c0d4a-795d-4df3-a796-b55fcebd531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22e697-42c9-483e-9a53-6471baba416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86AE2C-4759-44AF-A3C3-FA91249B9634}"/>
</file>

<file path=customXml/itemProps2.xml><?xml version="1.0" encoding="utf-8"?>
<ds:datastoreItem xmlns:ds="http://schemas.openxmlformats.org/officeDocument/2006/customXml" ds:itemID="{D0A65849-140E-40A8-B960-AF91224DBDDC}"/>
</file>

<file path=customXml/itemProps3.xml><?xml version="1.0" encoding="utf-8"?>
<ds:datastoreItem xmlns:ds="http://schemas.openxmlformats.org/officeDocument/2006/customXml" ds:itemID="{C0994B53-1D1E-49BB-8464-728FAB4A3A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Duncan Macintyre</dc:creator>
  <cp:keywords/>
  <dc:description/>
  <cp:lastModifiedBy/>
  <cp:revision/>
  <dcterms:created xsi:type="dcterms:W3CDTF">2019-09-06T13:21:25Z</dcterms:created>
  <dcterms:modified xsi:type="dcterms:W3CDTF">2020-10-07T13:31:14Z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0x010100CBDFDBBC3A5D0C42AFE55F6D8A20405F</vt:lpwstr>
  </property>
  <property fmtid="{D5CDD505-2E9C-101B-9397-08002B2CF9AE}" pid="3" name="MSIP_Label_d04dfc70-0289-4bbf-a1df-2e48919102f8_Enabled">
    <vt:lpwstr>True</vt:lpwstr>
  </property>
  <property fmtid="{D5CDD505-2E9C-101B-9397-08002B2CF9AE}" pid="4" name="MSIP_Label_d04dfc70-0289-4bbf-a1df-2e48919102f8_SiteId">
    <vt:lpwstr>92ebd22d-0a9c-4516-a68f-ba966853a8f3</vt:lpwstr>
  </property>
  <property fmtid="{D5CDD505-2E9C-101B-9397-08002B2CF9AE}" pid="5" name="MSIP_Label_d04dfc70-0289-4bbf-a1df-2e48919102f8_Owner">
    <vt:lpwstr>macintyd@yw.co.uk</vt:lpwstr>
  </property>
  <property fmtid="{D5CDD505-2E9C-101B-9397-08002B2CF9AE}" pid="6" name="MSIP_Label_d04dfc70-0289-4bbf-a1df-2e48919102f8_SetDate">
    <vt:lpwstr>2019-09-06T13:24:36.0478168Z</vt:lpwstr>
  </property>
  <property fmtid="{D5CDD505-2E9C-101B-9397-08002B2CF9AE}" pid="7" name="MSIP_Label_d04dfc70-0289-4bbf-a1df-2e48919102f8_Name">
    <vt:lpwstr>Private</vt:lpwstr>
  </property>
  <property fmtid="{D5CDD505-2E9C-101B-9397-08002B2CF9AE}" pid="8" name="MSIP_Label_d04dfc70-0289-4bbf-a1df-2e48919102f8_Application">
    <vt:lpwstr>Microsoft Azure Information Protection</vt:lpwstr>
  </property>
  <property fmtid="{D5CDD505-2E9C-101B-9397-08002B2CF9AE}" pid="9" name="MSIP_Label_d04dfc70-0289-4bbf-a1df-2e48919102f8_ActionId">
    <vt:lpwstr>ffad57e7-4c7e-4dd1-8f78-708e85005610</vt:lpwstr>
  </property>
  <property fmtid="{D5CDD505-2E9C-101B-9397-08002B2CF9AE}" pid="10" name="MSIP_Label_d04dfc70-0289-4bbf-a1df-2e48919102f8_Extended_MSFT_Method">
    <vt:lpwstr>Manual</vt:lpwstr>
  </property>
  <property fmtid="{D5CDD505-2E9C-101B-9397-08002B2CF9AE}" pid="11" name="Sensitivity">
    <vt:lpwstr>Private</vt:lpwstr>
  </property>
</Properties>
</file>