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65" windowWidth="14730" windowHeight="5265" tabRatio="813"/>
  </bookViews>
  <sheets>
    <sheet name="Q3_DATA_TEMPLATE_TO_PUBLISH" sheetId="8" r:id="rId1"/>
  </sheets>
  <definedNames>
    <definedName name="_xlnm._FilterDatabase" localSheetId="0" hidden="1">Q3_DATA_TEMPLATE_TO_PUBLISH!$A$1:$P$77</definedName>
    <definedName name="_xlnm.Print_Area" localSheetId="0">Q3_DATA_TEMPLATE_TO_PUBLISH!$A$1:$O$138</definedName>
  </definedNames>
  <calcPr calcId="145621"/>
</workbook>
</file>

<file path=xl/calcChain.xml><?xml version="1.0" encoding="utf-8"?>
<calcChain xmlns="http://schemas.openxmlformats.org/spreadsheetml/2006/main">
  <c r="J49" i="8" l="1"/>
  <c r="J48" i="8"/>
  <c r="J47" i="8"/>
  <c r="J46" i="8"/>
  <c r="J45" i="8"/>
  <c r="J44" i="8"/>
  <c r="J43" i="8"/>
</calcChain>
</file>

<file path=xl/sharedStrings.xml><?xml version="1.0" encoding="utf-8"?>
<sst xmlns="http://schemas.openxmlformats.org/spreadsheetml/2006/main" count="776" uniqueCount="313">
  <si>
    <t>ITT</t>
  </si>
  <si>
    <t>RFQ</t>
  </si>
  <si>
    <t>Framework</t>
  </si>
  <si>
    <t>Residential placement made under the White Rose Looked After Children Residential Framework Agreement Ref: DN245859</t>
  </si>
  <si>
    <t>Adult Services</t>
  </si>
  <si>
    <t>Public Health</t>
  </si>
  <si>
    <t>DN375368</t>
  </si>
  <si>
    <t>Alcohol Identification and Brief Advice Service</t>
  </si>
  <si>
    <t>Alcohol Identification and Brief Advice Service delivered in Pharmacies</t>
  </si>
  <si>
    <t>DN373277</t>
  </si>
  <si>
    <t>BEST (Wheelchair Services) Licence &amp; Annual Support</t>
  </si>
  <si>
    <t>DN376770</t>
  </si>
  <si>
    <t>Blue Badge Case Management System</t>
  </si>
  <si>
    <t>DN375451</t>
  </si>
  <si>
    <t>Broadband and Line rental (Cedars Business Centre)</t>
  </si>
  <si>
    <t>DN298989</t>
  </si>
  <si>
    <t>Cash Collection and Cash in Transit Service</t>
  </si>
  <si>
    <t>Cash Collection and Cash in Transit Service
Mini competition via lot 8 (Yorkshire and Humber) of YPO framework 324F</t>
  </si>
  <si>
    <t>DN375622</t>
  </si>
  <si>
    <t>CCTV Lines</t>
  </si>
  <si>
    <t>DN367445</t>
  </si>
  <si>
    <t>Design, Supply &amp; Installation of Rose Farm Approach Play Area, Altofts</t>
  </si>
  <si>
    <t>Design, Supply &amp; Installation of Rose Farm Approach Play Area, Altofts. This is a call off from the ESPO Framework Agreement for Playground Equipment</t>
  </si>
  <si>
    <t>Transport</t>
  </si>
  <si>
    <t>DN387662</t>
  </si>
  <si>
    <t>Home Care Monitoring (Annual Support &amp; Maintenance)</t>
  </si>
  <si>
    <t>DN387310</t>
  </si>
  <si>
    <t>Housing Software</t>
  </si>
  <si>
    <t>HR and Payroll System</t>
  </si>
  <si>
    <t>DN331042</t>
  </si>
  <si>
    <t>Fully Hosted and Supported HR &amp; Payroll System</t>
  </si>
  <si>
    <t>DN387648</t>
  </si>
  <si>
    <t>Implementation of the new case work audit and evaluation framework – Wakefield Council Children’s Services</t>
  </si>
  <si>
    <t>Implementation of the new case work audit and evaluation framework – Wakefield Council Children’s Services
EXC18 026</t>
  </si>
  <si>
    <t>Kettlethorpe High School - New Gas Connection</t>
  </si>
  <si>
    <t>Essential service upgrade to the gas main provision at Kettlethorpe High School is required to enable works to be undertaken as part of the replacement boiler programme. The replacement boiler programme is being delivered as part of the capital maintenance project. The gas works include the disconnection of the incumbent meter, installation of a new unit and the reconnection of the supply. Due to the planned extension to the school and to ensure the future proofing of the load pressure, network reinforcements are also required.</t>
  </si>
  <si>
    <t>DN380371</t>
  </si>
  <si>
    <t>Land &amp; Property System (Annual Maintenance)</t>
  </si>
  <si>
    <t>DN378745</t>
  </si>
  <si>
    <t>DN373287</t>
  </si>
  <si>
    <t>Multivue Annual Support &amp; Maintenance</t>
  </si>
  <si>
    <t>Noticing &amp; Licensing Module - Highways Maintenance Annual Support &amp; Maintenance</t>
  </si>
  <si>
    <t>DN376973</t>
  </si>
  <si>
    <t>DN383962</t>
  </si>
  <si>
    <t>Online Housing Benefit and Council Tax Support Form</t>
  </si>
  <si>
    <t>DN373222</t>
  </si>
  <si>
    <t>Online Manual - Childrens Social Care Procedures</t>
  </si>
  <si>
    <t>Provision of a Wakefield Stroke Support Service</t>
  </si>
  <si>
    <t>DN387078</t>
  </si>
  <si>
    <t>Provision of Winter Initiative Residential Care Beds at Hemsworth Park Care Centre</t>
  </si>
  <si>
    <t>DN387072</t>
  </si>
  <si>
    <t>Provision of Winter Initiative Residential Care Beds at West Ridings Care Home</t>
  </si>
  <si>
    <t>DN347567</t>
  </si>
  <si>
    <t>Pseudo Dynamic Purchasing System - Individual Service Fund Provider List</t>
  </si>
  <si>
    <t>DN378617</t>
  </si>
  <si>
    <t>Purchase of Ride on Triple Flail Mowers</t>
  </si>
  <si>
    <t>Purchase of Ride on Triple Flail Mowers. This is a call off from the YPO framework for Grounds Maintenance Equipment.</t>
  </si>
  <si>
    <t>DN385463</t>
  </si>
  <si>
    <t>Servicing and Maintenance of Vending Machines - Apr18 to Mar19</t>
  </si>
  <si>
    <t>The provision of vending machines via a managed service including the servicing and maintenance.</t>
  </si>
  <si>
    <t>DN194283 (CONTRACT-9XUJ-TKN2ZL)</t>
  </si>
  <si>
    <t>Short Breaks Service for Adults with Learning Disabilities</t>
  </si>
  <si>
    <t>Tender for the provision of a seven days per week/ 365 days per year short breaks service for adults with learning disabilities at two 4-bed units. 
The service will provide a high quality guest house experience with a range of social and leisure opportunities in a person centred way. The Provider will need to be flexible and responsive to need and will treat service users as valued guests promoting their wellbeing at all times. 
Tenderers are required to complete and return the Application via the YORtender site no later than 12 noon on Monday 3rd August 2015. 
In the event of difficulties, please contact the help desk at: yorkshiresupport@due-north.com .  Tel: 0844 5434580 or 01670 597136.</t>
  </si>
  <si>
    <t>DN374502</t>
  </si>
  <si>
    <t>Strategic Housing Software (Support &amp; Maintenance)</t>
  </si>
  <si>
    <t>DN373182</t>
  </si>
  <si>
    <t>Supporting People MIS (SPOCC) Annual Support &amp; Maintenance</t>
  </si>
  <si>
    <t>DN296160</t>
  </si>
  <si>
    <t>Works to include the expansion of The Priory Pupil Referral Unit (PRU) building to accommodate additional Key Stage 4 pupils. To expand the school it is necessary to create a new build traditional construction (loadbearing masonry) classroom block comprising 4 Nr additional classrooms plus a Resource Area with ancillary toilets. 
 The existing building will require the provision of a new Hair and Beauty salon which will be relocated into the English Room, along with refurbishment works to the existing Hair &amp; Beauty room and within the school, including proposed window and door replacements. 
 The Construction of a new Workshop is required which is constructed from a simple steel frame and cladding, with a basic finish inside and out. Works will be required within this shell to provide amenities, a dividing wall and some heating and electrical works. 
 The scheme will require a new substation located within the existing plant room of the existing building. New and temporary cable supplies will be required. The works also include external works (including a temporary access road), soft and hard landscaping, and associated works to services. 
 The works also include the demolition of an existing building, and external works to provide new hardstanding and drainage along with associated works to services.</t>
  </si>
  <si>
    <t>DN360948</t>
  </si>
  <si>
    <t>W3 NEW CUT CANAL BRIDGE – PRINCIPAL INSPECTION AND PREPARATION OF CONTRACT DOCUMENTS FOR REPAIR AND REFURBISHMENT</t>
  </si>
  <si>
    <t>Wakefield Pathways</t>
  </si>
  <si>
    <t>DN385277</t>
  </si>
  <si>
    <t>Waste Routing System - Annual Support &amp; Maintenance</t>
  </si>
  <si>
    <t>DN368638</t>
  </si>
  <si>
    <t>West Yorkshire Illicit Tobacco Study</t>
  </si>
  <si>
    <t>The contract is to commission NEMS Market Research to undertake a study and evaluation of our Illicit tobacco work across West Yorkshire.</t>
  </si>
  <si>
    <t>SME</t>
  </si>
  <si>
    <t xml:space="preserve"> N/A </t>
  </si>
  <si>
    <t xml:space="preserve"> Community Pharmacy West Yorkshire </t>
  </si>
  <si>
    <t xml:space="preserve"> Soft Options (Systems) Ltd </t>
  </si>
  <si>
    <t xml:space="preserve"> 8321184 </t>
  </si>
  <si>
    <t xml:space="preserve"> 0032979NI </t>
  </si>
  <si>
    <t xml:space="preserve"> MJR Computer Consultants </t>
  </si>
  <si>
    <t xml:space="preserve"> G4S Cash Solutions (UK) Limited </t>
  </si>
  <si>
    <t xml:space="preserve"> 0354883 </t>
  </si>
  <si>
    <t xml:space="preserve"> Virgin Media Business </t>
  </si>
  <si>
    <t xml:space="preserve"> 01785381 </t>
  </si>
  <si>
    <t xml:space="preserve"> CACI Limited </t>
  </si>
  <si>
    <t xml:space="preserve"> Esh Construction Ltd </t>
  </si>
  <si>
    <t xml:space="preserve"> 2529939 </t>
  </si>
  <si>
    <t xml:space="preserve"> Mutual Ventures Limited </t>
  </si>
  <si>
    <t xml:space="preserve"> 7490364 </t>
  </si>
  <si>
    <t xml:space="preserve"> KOMPAN Ltd </t>
  </si>
  <si>
    <t xml:space="preserve"> 1704623 </t>
  </si>
  <si>
    <t xml:space="preserve"> Wilkes Vending Services Ltd </t>
  </si>
  <si>
    <t xml:space="preserve"> 0707744 </t>
  </si>
  <si>
    <t xml:space="preserve"> Allied Healthcare Group Ltd </t>
  </si>
  <si>
    <t xml:space="preserve"> 1963820 </t>
  </si>
  <si>
    <t xml:space="preserve"> Housing Partners Ltd </t>
  </si>
  <si>
    <t xml:space="preserve"> 4667857 </t>
  </si>
  <si>
    <t xml:space="preserve"> 1852206 </t>
  </si>
  <si>
    <t xml:space="preserve"> Royal Mencap Society </t>
  </si>
  <si>
    <t xml:space="preserve"> 0550457 </t>
  </si>
  <si>
    <t xml:space="preserve"> Crown Energy Ltd </t>
  </si>
  <si>
    <t xml:space="preserve"> 2874007 </t>
  </si>
  <si>
    <t xml:space="preserve"> Aligned Assets Limited </t>
  </si>
  <si>
    <t xml:space="preserve"> 4610724 </t>
  </si>
  <si>
    <t xml:space="preserve"> VisionWare Ltd </t>
  </si>
  <si>
    <t xml:space="preserve"> 0144829SC </t>
  </si>
  <si>
    <t xml:space="preserve"> Choice Support </t>
  </si>
  <si>
    <t xml:space="preserve"> 2189556 </t>
  </si>
  <si>
    <t xml:space="preserve"> Dimensions </t>
  </si>
  <si>
    <t xml:space="preserve"> 31192R </t>
  </si>
  <si>
    <t xml:space="preserve"> Symology Ltd </t>
  </si>
  <si>
    <t xml:space="preserve"> 1760502 </t>
  </si>
  <si>
    <t xml:space="preserve"> IEG4 Limited </t>
  </si>
  <si>
    <t xml:space="preserve"> 5733146 </t>
  </si>
  <si>
    <t xml:space="preserve"> Signis Ltd </t>
  </si>
  <si>
    <t xml:space="preserve"> 8983010 </t>
  </si>
  <si>
    <t xml:space="preserve"> Four Seasons 2000 Ltd </t>
  </si>
  <si>
    <t xml:space="preserve"> 2781215 </t>
  </si>
  <si>
    <t xml:space="preserve"> 10881242 </t>
  </si>
  <si>
    <t xml:space="preserve"> Lifetime Opportunities </t>
  </si>
  <si>
    <t xml:space="preserve"> 504885 </t>
  </si>
  <si>
    <t xml:space="preserve"> Millennium Care Services Ltd </t>
  </si>
  <si>
    <t xml:space="preserve"> 5293377 </t>
  </si>
  <si>
    <t xml:space="preserve"> PeoplePlus Group Ltd </t>
  </si>
  <si>
    <t xml:space="preserve"> 5722765 </t>
  </si>
  <si>
    <t xml:space="preserve"> Russells (Kirbymooside) Ltd - Russell Groundcare </t>
  </si>
  <si>
    <t xml:space="preserve"> 0178738 </t>
  </si>
  <si>
    <t xml:space="preserve"> Community Integrated Care </t>
  </si>
  <si>
    <t xml:space="preserve"> 2225727 </t>
  </si>
  <si>
    <t xml:space="preserve"> Civica </t>
  </si>
  <si>
    <t xml:space="preserve"> 2374268 </t>
  </si>
  <si>
    <t xml:space="preserve"> Oxford Computer Consultants Ltd </t>
  </si>
  <si>
    <t xml:space="preserve"> 3521204 </t>
  </si>
  <si>
    <t xml:space="preserve"> Waterman Infrastructure &amp; Environment Ltd </t>
  </si>
  <si>
    <t xml:space="preserve"> 3269195 </t>
  </si>
  <si>
    <t xml:space="preserve"> Webaspx </t>
  </si>
  <si>
    <t xml:space="preserve"> 0201416SC </t>
  </si>
  <si>
    <t xml:space="preserve"> NEMS Market Research </t>
  </si>
  <si>
    <t xml:space="preserve"> 3938078 </t>
  </si>
  <si>
    <t>Organisation Name</t>
  </si>
  <si>
    <t>Organisation Code</t>
  </si>
  <si>
    <t>Reference Number</t>
  </si>
  <si>
    <t>Title of the Agreement</t>
  </si>
  <si>
    <t>Department Responsible</t>
  </si>
  <si>
    <t>Description of Goods and/or Services</t>
  </si>
  <si>
    <t>Start Date</t>
  </si>
  <si>
    <t>End Date</t>
  </si>
  <si>
    <t>Review Date</t>
  </si>
  <si>
    <t>Estimated Total Contract Value</t>
  </si>
  <si>
    <t>VAT that cannot be recovered</t>
  </si>
  <si>
    <t>Supplier Name</t>
  </si>
  <si>
    <t>Supplier Registered Number</t>
  </si>
  <si>
    <t>SME/VCSE</t>
  </si>
  <si>
    <t>Process Type</t>
  </si>
  <si>
    <t>Wakefield MDC</t>
  </si>
  <si>
    <t>E08000036</t>
  </si>
  <si>
    <t>Children and Young People</t>
  </si>
  <si>
    <t>See Note 3</t>
  </si>
  <si>
    <t>NO</t>
  </si>
  <si>
    <t>THE NATIONAL FOSTERING AGENCY LTD</t>
  </si>
  <si>
    <t>03127814</t>
  </si>
  <si>
    <t>NA</t>
  </si>
  <si>
    <t>Other</t>
  </si>
  <si>
    <t>WITHERSLACK GROUP LTD</t>
  </si>
  <si>
    <t>03579104</t>
  </si>
  <si>
    <t>ICT</t>
  </si>
  <si>
    <t>01649776</t>
  </si>
  <si>
    <t>C16911</t>
  </si>
  <si>
    <t>Fusion Fostering Ltd</t>
  </si>
  <si>
    <t>07819299</t>
  </si>
  <si>
    <t>C16956</t>
  </si>
  <si>
    <t>Professional Services</t>
  </si>
  <si>
    <t>C16924</t>
  </si>
  <si>
    <t>Keswick Care</t>
  </si>
  <si>
    <t>05805541</t>
  </si>
  <si>
    <t>VCMS</t>
  </si>
  <si>
    <t>NOTES</t>
  </si>
  <si>
    <t>1. This report shows the Council's current contracts register.  At present this doesn’t include all contracts, but the Council is working to gather all the required information to represent the full corporate view.</t>
  </si>
  <si>
    <t>2. The LA Department Responsible has been defined as the Category Area responsible for this spend.</t>
  </si>
  <si>
    <t xml:space="preserve">3. Wakefield Council has in place an agreement with HMRC regarding VAT reporting procedures. Any transaction that is identified on the finance system as a gross payment, with no vat recorded, are reviewed by a team of Finance Officers. These transactions are adjusted manually at a later date, for vat previously not recorded, for the purpose of UK vat recoverable. </t>
  </si>
  <si>
    <t>4. Where contract values are left blank it is because the contract value are to be calculated based upon % of final disposal value.</t>
  </si>
  <si>
    <t>5. Multiple Companies against a Contract Award - The total whole life estimated contract value is split evenly across all suppliers that are available through the contract award. Therefore, the total life contract value can be derived by totalling all the elements of the estimated split between suppliers.</t>
  </si>
  <si>
    <t xml:space="preserve"> Northgate Information Solutions UK Limited</t>
  </si>
  <si>
    <t>To Be Confirmed</t>
  </si>
  <si>
    <t>Business Services</t>
  </si>
  <si>
    <t>Streetscene</t>
  </si>
  <si>
    <t>Consruction, Property and Regeneration</t>
  </si>
  <si>
    <t>Environment</t>
  </si>
  <si>
    <t>Highways</t>
  </si>
  <si>
    <t>WELL WOMEN CENTRE</t>
  </si>
  <si>
    <t>RIVERSIDE</t>
  </si>
  <si>
    <t>THE FOSTER CARE CO-OPERATIVE</t>
  </si>
  <si>
    <t>PROGRESSIVE CARE</t>
  </si>
  <si>
    <t>TOGETHER</t>
  </si>
  <si>
    <t>WAKEFIELD &amp; DISTRICT CARERS ASSOCIATION</t>
  </si>
  <si>
    <t>AGE UK WAKEFIELD DISTRICT</t>
  </si>
  <si>
    <t>THE STROKE ASSOCIATION</t>
  </si>
  <si>
    <t>BY THE BRIDGE LTD</t>
  </si>
  <si>
    <t>Framework for Generic Domiciliary Care Service and Emergency Support to Carers</t>
  </si>
  <si>
    <t>MIDLAND HR &amp; PAYROLL SOLUTIONS</t>
  </si>
  <si>
    <t>C17246</t>
  </si>
  <si>
    <t>C17249</t>
  </si>
  <si>
    <t>NNDR Business Rates (Annual Support)</t>
  </si>
  <si>
    <t>C17286</t>
  </si>
  <si>
    <t>Sixteen Plus Ltd</t>
  </si>
  <si>
    <t>595569 LEAVING CARE PLACEMENT 567178</t>
  </si>
  <si>
    <t>C17289</t>
  </si>
  <si>
    <t>C17300</t>
  </si>
  <si>
    <t>SYMOLOGY LIMITED</t>
  </si>
  <si>
    <t>THE SANCTUARY PROJECT LIMITED</t>
  </si>
  <si>
    <t>C17331</t>
  </si>
  <si>
    <t>C17340</t>
  </si>
  <si>
    <t>C17341</t>
  </si>
  <si>
    <t>C17342</t>
  </si>
  <si>
    <t>ROUNDABOUT LIMITED</t>
  </si>
  <si>
    <t>18/3 Family Assessment Placement 502386</t>
  </si>
  <si>
    <t>C17344</t>
  </si>
  <si>
    <t>316025 18/24 Independent Fostering Agency Placement 401373</t>
  </si>
  <si>
    <t>C17350</t>
  </si>
  <si>
    <t>BARNARDO´S</t>
  </si>
  <si>
    <t>C17351</t>
  </si>
  <si>
    <t>PRIORY GROUP LTD</t>
  </si>
  <si>
    <t>COMFORT CALL LIMITED</t>
  </si>
  <si>
    <t>C17474</t>
  </si>
  <si>
    <t>C17475</t>
  </si>
  <si>
    <t>TLC HOMECARE LTD</t>
  </si>
  <si>
    <t>Services for Older People</t>
  </si>
  <si>
    <t>C17476</t>
  </si>
  <si>
    <t>Connecting Care Hubs</t>
  </si>
  <si>
    <t>C17477</t>
  </si>
  <si>
    <t>Information, Advice and Support, Memory Clinic and Peer Support Service</t>
  </si>
  <si>
    <t>C17478</t>
  </si>
  <si>
    <t>ALZHEIMERS SOCIETY</t>
  </si>
  <si>
    <t>C17479</t>
  </si>
  <si>
    <t>Handyperson Service</t>
  </si>
  <si>
    <t>C17480</t>
  </si>
  <si>
    <t>TOGETHER HOUSING ASSOCIATION LTD</t>
  </si>
  <si>
    <t>Daily activities to support brain injured and theirt families</t>
  </si>
  <si>
    <t>C17481</t>
  </si>
  <si>
    <t>MOVE AHEAD WAKEFELD LTD</t>
  </si>
  <si>
    <t>Visiting/Befriending Scheme for Older People</t>
  </si>
  <si>
    <t>C17482</t>
  </si>
  <si>
    <t>PONTEFRACT LIVE AT HOME SCHEME</t>
  </si>
  <si>
    <t>C17483</t>
  </si>
  <si>
    <t>Technical Equipment and Information Services for People with Hearing Impairment</t>
  </si>
  <si>
    <t>C17484</t>
  </si>
  <si>
    <t>WAKEFIELD CITY &amp; DISTRICT SOCIETY FOR DEAF PEOPLE</t>
  </si>
  <si>
    <t>Support Services for People with Visual Impairment</t>
  </si>
  <si>
    <t>C17485</t>
  </si>
  <si>
    <t>WAKEFIELD DISTRICT SIGHT AID</t>
  </si>
  <si>
    <t>Women Only Mental Health Services</t>
  </si>
  <si>
    <t>C17490</t>
  </si>
  <si>
    <t>Refuge for women fleeing domestic abuse at Marie House</t>
  </si>
  <si>
    <t>C17491</t>
  </si>
  <si>
    <t>C17492</t>
  </si>
  <si>
    <t>TURNING LIVES AROUND LTD</t>
  </si>
  <si>
    <t>Independent Advocacy Service</t>
  </si>
  <si>
    <t>C17493</t>
  </si>
  <si>
    <t>Citizens Advice Wakefield District</t>
  </si>
  <si>
    <t>C17495</t>
  </si>
  <si>
    <t>WAKEFIELD DISTRICT CITIZENS ADVICE BUREAU</t>
  </si>
  <si>
    <t>C17497</t>
  </si>
  <si>
    <t>IEG4 LIMITED</t>
  </si>
  <si>
    <t>Mental Health, Suicide Prevention and Education Grant</t>
  </si>
  <si>
    <t>C17595</t>
  </si>
  <si>
    <t>WAKEFIELD &amp; DISTRICT SAMARITANS</t>
  </si>
  <si>
    <t>ADVINIA HEALTH CARE LIMITED T/A WEST RIDINGS NURSING HOME</t>
  </si>
  <si>
    <t>The Priory Centre Pupil Referral Unit, Crofton - New Extension and External Works</t>
  </si>
  <si>
    <t>Home Care Monitoring (Annual Support &amp; Maintenance) Extension</t>
  </si>
  <si>
    <t>17/33 Independent Fostering Placement 476729</t>
  </si>
  <si>
    <t>18/1 Residential Placement 532039</t>
  </si>
  <si>
    <t>RESIDENTIAL PLACEMENT - 567359</t>
  </si>
  <si>
    <t>RESIDENTIAL PLACEMENT - 560300</t>
  </si>
  <si>
    <t>18/28 Independent Fostering Agency Placement 564753</t>
  </si>
  <si>
    <t>18/25 Independent Fostering Agency Placement 564753</t>
  </si>
  <si>
    <t>18/21 short term IFA placement 516492</t>
  </si>
  <si>
    <t>RESIDENTIAL PLACEMENT - 548060</t>
  </si>
  <si>
    <t>18/22 Supported Living Placement 562472</t>
  </si>
  <si>
    <t>LEAVING CARE PLACEMENT - 549625</t>
  </si>
  <si>
    <t>LEAVING CARE PLACEMENT 567178</t>
  </si>
  <si>
    <t>Daily activities to support brain injured and their families</t>
  </si>
  <si>
    <t xml:space="preserve"> LEAVING CARE PLACEMENT - 549625</t>
  </si>
  <si>
    <t>05206205</t>
  </si>
  <si>
    <t>05763239</t>
  </si>
  <si>
    <t>05635359</t>
  </si>
  <si>
    <t>01760502</t>
  </si>
  <si>
    <t>01641230</t>
  </si>
  <si>
    <t>04512958</t>
  </si>
  <si>
    <t>03143673</t>
  </si>
  <si>
    <t>05141571</t>
  </si>
  <si>
    <t>05697708</t>
  </si>
  <si>
    <t>02115499</t>
  </si>
  <si>
    <t>SEDGEMOOR COUNCIL IN SOMERSET</t>
  </si>
  <si>
    <t>00061274</t>
  </si>
  <si>
    <t>00513727</t>
  </si>
  <si>
    <t>07432897</t>
  </si>
  <si>
    <t>01790817</t>
  </si>
  <si>
    <t>05712186</t>
  </si>
  <si>
    <t>03861213</t>
  </si>
  <si>
    <t>03313253</t>
  </si>
  <si>
    <t>03641345</t>
  </si>
  <si>
    <t>365598 18/3 Family Assessment Placement 502386</t>
  </si>
  <si>
    <t>07632992</t>
  </si>
  <si>
    <t>00061625</t>
  </si>
  <si>
    <t>03229045</t>
  </si>
  <si>
    <t>05733146</t>
  </si>
  <si>
    <t>08219349</t>
  </si>
  <si>
    <t>Health &amp; Wellbeing</t>
  </si>
  <si>
    <t>Construction, Property and Regeneration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</si>
</sst>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3" formatCode="_-* #,##0.00_-;\-* #,##0.00_-;_-* &quot;-&quot;??_-;_-@_-"/>
    <numFmt numFmtId="164" formatCode="&quot;£&quot;#,##0"/>
    <numFmt numFmtId="165" formatCode="_-* #,##0_-;\-* #,##0_-;_-* &quot;-&quot;??_-;_-@_-"/>
  </numFmts>
  <fonts count="9" x14ac:knownFonts="1">
    <font>
      <sz val="11"/>
      <name val="Calibri"/>
    </font>
    <font>
      <sz val="11"/>
      <name val="Calibri"/>
      <family val="2"/>
    </font>
    <font>
      <sz val="11"/>
      <name val="Arial"/>
      <family val="2"/>
    </font>
    <font>
      <sz val="11"/>
      <color theme="1"/>
      <name val="Arial"/>
      <family val="2"/>
    </font>
    <font>
      <b/>
      <sz val="11"/>
      <name val="Arial"/>
      <family val="2"/>
    </font>
    <font>
      <sz val="11"/>
      <name val="Calibri"/>
      <family val="2"/>
    </font>
    <font>
      <b/>
      <sz val="11"/>
      <color rgb="FFFF0000"/>
      <name val="Arial"/>
      <family val="2"/>
    </font>
    <font>
      <u/>
      <sz val="11"/>
      <name val="Arial"/>
      <family val="2"/>
    </font>
    <font>
      <sz val="11"/>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5" fillId="0" borderId="0"/>
    <xf numFmtId="0" fontId="5" fillId="0" borderId="0"/>
  </cellStyleXfs>
  <cellXfs count="27">
    <xf numFmtId="0" fontId="0" fillId="0" borderId="0" xfId="0"/>
    <xf numFmtId="0" fontId="4" fillId="0" borderId="1" xfId="3" applyFont="1" applyFill="1" applyBorder="1" applyAlignment="1">
      <alignment horizontal="left" vertical="top" wrapText="1" readingOrder="1"/>
    </xf>
    <xf numFmtId="0" fontId="2" fillId="0" borderId="1" xfId="0" applyFont="1" applyBorder="1" applyAlignment="1">
      <alignment horizontal="left" vertical="top" wrapText="1" readingOrder="1"/>
    </xf>
    <xf numFmtId="0" fontId="4" fillId="0" borderId="1" xfId="3" applyFont="1" applyFill="1" applyBorder="1" applyAlignment="1">
      <alignment vertical="top" wrapText="1" readingOrder="1"/>
    </xf>
    <xf numFmtId="0" fontId="2" fillId="0" borderId="1" xfId="0" applyFont="1" applyBorder="1" applyAlignment="1">
      <alignment vertical="top" wrapText="1" readingOrder="1"/>
    </xf>
    <xf numFmtId="49" fontId="2" fillId="0" borderId="1" xfId="0" applyNumberFormat="1" applyFont="1" applyBorder="1" applyAlignment="1">
      <alignment vertical="top" wrapText="1" readingOrder="1"/>
    </xf>
    <xf numFmtId="0" fontId="4" fillId="0" borderId="1" xfId="2" applyNumberFormat="1" applyFont="1" applyFill="1" applyBorder="1" applyAlignment="1">
      <alignment vertical="top" wrapText="1" readingOrder="1"/>
    </xf>
    <xf numFmtId="14" fontId="4" fillId="0" borderId="1" xfId="3"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2" fillId="0" borderId="0" xfId="0" applyFont="1" applyAlignment="1">
      <alignment vertical="top" readingOrder="1"/>
    </xf>
    <xf numFmtId="14" fontId="2" fillId="0" borderId="1" xfId="0" applyNumberFormat="1" applyFont="1" applyBorder="1" applyAlignment="1">
      <alignment vertical="top" wrapText="1" readingOrder="1"/>
    </xf>
    <xf numFmtId="6" fontId="2" fillId="0" borderId="1" xfId="0" applyNumberFormat="1" applyFont="1" applyBorder="1" applyAlignment="1">
      <alignment vertical="top" wrapText="1" readingOrder="1"/>
    </xf>
    <xf numFmtId="0" fontId="3" fillId="0" borderId="1" xfId="0" applyFont="1" applyBorder="1" applyAlignment="1">
      <alignment vertical="top" wrapText="1" readingOrder="1"/>
    </xf>
    <xf numFmtId="0" fontId="6" fillId="0" borderId="0" xfId="0" applyFont="1" applyAlignment="1">
      <alignment vertical="top" readingOrder="1"/>
    </xf>
    <xf numFmtId="14" fontId="2" fillId="0" borderId="1" xfId="1" applyNumberFormat="1" applyFont="1" applyBorder="1" applyAlignment="1">
      <alignment vertical="top" wrapText="1" readingOrder="1"/>
    </xf>
    <xf numFmtId="164" fontId="2" fillId="0" borderId="1" xfId="0" applyNumberFormat="1" applyFont="1" applyBorder="1" applyAlignment="1">
      <alignment vertical="top" wrapText="1" readingOrder="1"/>
    </xf>
    <xf numFmtId="0" fontId="8" fillId="0" borderId="0" xfId="0" applyFont="1" applyAlignment="1">
      <alignment vertical="top" readingOrder="1"/>
    </xf>
    <xf numFmtId="165" fontId="2" fillId="0" borderId="1" xfId="1" applyNumberFormat="1" applyFont="1" applyBorder="1" applyAlignment="1">
      <alignment vertical="top" wrapText="1" readingOrder="1"/>
    </xf>
    <xf numFmtId="164" fontId="2" fillId="0" borderId="0" xfId="1" applyNumberFormat="1" applyFont="1" applyAlignment="1">
      <alignment vertical="top" readingOrder="1"/>
    </xf>
    <xf numFmtId="0" fontId="7" fillId="0" borderId="0" xfId="0" applyFont="1" applyBorder="1" applyAlignment="1">
      <alignment vertical="top" readingOrder="1"/>
    </xf>
    <xf numFmtId="0" fontId="2" fillId="0" borderId="0" xfId="4" applyFont="1" applyBorder="1" applyAlignment="1">
      <alignment vertical="top" readingOrder="1"/>
    </xf>
    <xf numFmtId="0" fontId="2" fillId="0" borderId="0" xfId="4" applyFont="1" applyFill="1" applyBorder="1" applyAlignment="1">
      <alignment vertical="top" readingOrder="1"/>
    </xf>
    <xf numFmtId="0" fontId="2" fillId="0" borderId="0" xfId="0" applyFont="1" applyBorder="1" applyAlignment="1">
      <alignment vertical="top" wrapText="1" readingOrder="1"/>
    </xf>
    <xf numFmtId="0" fontId="3" fillId="0" borderId="1" xfId="0" applyFont="1" applyBorder="1" applyAlignment="1">
      <alignment horizontal="left" vertical="top" wrapText="1" readingOrder="1"/>
    </xf>
    <xf numFmtId="0" fontId="2" fillId="0" borderId="1" xfId="0" quotePrefix="1" applyFont="1" applyBorder="1" applyAlignment="1">
      <alignment horizontal="left" vertical="top" wrapText="1" readingOrder="1"/>
    </xf>
    <xf numFmtId="0" fontId="3" fillId="0" borderId="1" xfId="0" quotePrefix="1" applyFont="1" applyBorder="1" applyAlignment="1">
      <alignment horizontal="left" vertical="top" wrapText="1" readingOrder="1"/>
    </xf>
    <xf numFmtId="0" fontId="2" fillId="0" borderId="0" xfId="0" applyFont="1" applyAlignment="1">
      <alignment horizontal="left" vertical="top" readingOrder="1"/>
    </xf>
  </cellXfs>
  <cellStyles count="5">
    <cellStyle name="Comma" xfId="1" builtinId="3"/>
    <cellStyle name="Normal" xfId="0" builtinId="0"/>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tabSelected="1" zoomScale="80" zoomScaleNormal="80" zoomScalePageLayoutView="70" workbookViewId="0"/>
  </sheetViews>
  <sheetFormatPr defaultRowHeight="14.25" x14ac:dyDescent="0.25"/>
  <cols>
    <col min="1" max="1" width="26" style="9" customWidth="1"/>
    <col min="2" max="2" width="25.140625" style="9" bestFit="1" customWidth="1"/>
    <col min="3" max="3" width="42.7109375" style="9" bestFit="1" customWidth="1"/>
    <col min="4" max="4" width="60.42578125" style="9" customWidth="1"/>
    <col min="5" max="5" width="42.28515625" style="9" bestFit="1" customWidth="1"/>
    <col min="6" max="6" width="71" style="22" customWidth="1"/>
    <col min="7" max="7" width="15.42578125" style="9" bestFit="1" customWidth="1"/>
    <col min="8" max="8" width="15.42578125" style="9" customWidth="1"/>
    <col min="9" max="9" width="17.28515625" style="9" bestFit="1" customWidth="1"/>
    <col min="10" max="10" width="33.42578125" style="18" bestFit="1" customWidth="1"/>
    <col min="11" max="11" width="35" style="9" bestFit="1" customWidth="1"/>
    <col min="12" max="12" width="72.85546875" style="9" bestFit="1" customWidth="1"/>
    <col min="13" max="13" width="33.42578125" style="26" bestFit="1" customWidth="1"/>
    <col min="14" max="14" width="12.7109375" style="9" customWidth="1"/>
    <col min="15" max="15" width="18.140625" style="9" bestFit="1" customWidth="1"/>
    <col min="16" max="16384" width="9.140625" style="9"/>
  </cols>
  <sheetData>
    <row r="1" spans="1:16" ht="15" x14ac:dyDescent="0.25">
      <c r="A1" s="6" t="s">
        <v>143</v>
      </c>
      <c r="B1" s="6" t="s">
        <v>144</v>
      </c>
      <c r="C1" s="6" t="s">
        <v>145</v>
      </c>
      <c r="D1" s="3" t="s">
        <v>146</v>
      </c>
      <c r="E1" s="3" t="s">
        <v>147</v>
      </c>
      <c r="F1" s="3" t="s">
        <v>148</v>
      </c>
      <c r="G1" s="7" t="s">
        <v>149</v>
      </c>
      <c r="H1" s="7" t="s">
        <v>150</v>
      </c>
      <c r="I1" s="7" t="s">
        <v>151</v>
      </c>
      <c r="J1" s="8" t="s">
        <v>152</v>
      </c>
      <c r="K1" s="3" t="s">
        <v>153</v>
      </c>
      <c r="L1" s="3" t="s">
        <v>154</v>
      </c>
      <c r="M1" s="1" t="s">
        <v>155</v>
      </c>
      <c r="N1" s="3" t="s">
        <v>156</v>
      </c>
      <c r="O1" s="3" t="s">
        <v>157</v>
      </c>
    </row>
    <row r="2" spans="1:16" s="13" customFormat="1" ht="156.75" x14ac:dyDescent="0.25">
      <c r="A2" s="4" t="s">
        <v>158</v>
      </c>
      <c r="B2" s="4" t="s">
        <v>159</v>
      </c>
      <c r="C2" s="4" t="s">
        <v>60</v>
      </c>
      <c r="D2" s="4" t="s">
        <v>61</v>
      </c>
      <c r="E2" s="4" t="s">
        <v>4</v>
      </c>
      <c r="F2" s="4" t="s">
        <v>62</v>
      </c>
      <c r="G2" s="10">
        <v>42373</v>
      </c>
      <c r="H2" s="10">
        <v>44199</v>
      </c>
      <c r="I2" s="10">
        <v>44044</v>
      </c>
      <c r="J2" s="11">
        <v>5950000</v>
      </c>
      <c r="K2" s="4" t="s">
        <v>161</v>
      </c>
      <c r="L2" s="12" t="s">
        <v>131</v>
      </c>
      <c r="M2" s="23" t="s">
        <v>132</v>
      </c>
      <c r="N2" s="4" t="s">
        <v>162</v>
      </c>
      <c r="O2" s="4" t="s">
        <v>0</v>
      </c>
      <c r="P2" s="9"/>
    </row>
    <row r="3" spans="1:16" s="13" customFormat="1" ht="15" x14ac:dyDescent="0.25">
      <c r="A3" s="4" t="s">
        <v>158</v>
      </c>
      <c r="B3" s="4" t="s">
        <v>159</v>
      </c>
      <c r="C3" s="4" t="s">
        <v>45</v>
      </c>
      <c r="D3" s="4" t="s">
        <v>46</v>
      </c>
      <c r="E3" s="4" t="s">
        <v>160</v>
      </c>
      <c r="F3" s="4" t="s">
        <v>46</v>
      </c>
      <c r="G3" s="10">
        <v>42614</v>
      </c>
      <c r="H3" s="10">
        <v>43708</v>
      </c>
      <c r="I3" s="10">
        <v>43556</v>
      </c>
      <c r="J3" s="11">
        <v>24300</v>
      </c>
      <c r="K3" s="4" t="s">
        <v>161</v>
      </c>
      <c r="L3" s="12" t="s">
        <v>118</v>
      </c>
      <c r="M3" s="23" t="s">
        <v>119</v>
      </c>
      <c r="N3" s="4" t="s">
        <v>77</v>
      </c>
      <c r="O3" s="4" t="s">
        <v>1</v>
      </c>
      <c r="P3" s="9"/>
    </row>
    <row r="4" spans="1:16" s="16" customFormat="1" x14ac:dyDescent="0.25">
      <c r="A4" s="4" t="s">
        <v>158</v>
      </c>
      <c r="B4" s="4" t="s">
        <v>159</v>
      </c>
      <c r="C4" s="4" t="s">
        <v>255</v>
      </c>
      <c r="D4" s="4" t="s">
        <v>254</v>
      </c>
      <c r="E4" s="4" t="s">
        <v>311</v>
      </c>
      <c r="F4" s="4" t="s">
        <v>254</v>
      </c>
      <c r="G4" s="10">
        <v>42614</v>
      </c>
      <c r="H4" s="10">
        <v>43738</v>
      </c>
      <c r="I4" s="14">
        <v>43558</v>
      </c>
      <c r="J4" s="15">
        <v>201333</v>
      </c>
      <c r="K4" s="4" t="s">
        <v>161</v>
      </c>
      <c r="L4" s="4" t="s">
        <v>193</v>
      </c>
      <c r="M4" s="24" t="s">
        <v>286</v>
      </c>
      <c r="N4" s="4" t="s">
        <v>77</v>
      </c>
      <c r="O4" s="4" t="s">
        <v>166</v>
      </c>
      <c r="P4" s="9"/>
    </row>
    <row r="5" spans="1:16" s="16" customFormat="1" ht="28.5" x14ac:dyDescent="0.25">
      <c r="A5" s="4" t="s">
        <v>158</v>
      </c>
      <c r="B5" s="4" t="s">
        <v>159</v>
      </c>
      <c r="C5" s="4" t="s">
        <v>227</v>
      </c>
      <c r="D5" s="4" t="s">
        <v>202</v>
      </c>
      <c r="E5" s="4" t="s">
        <v>4</v>
      </c>
      <c r="F5" s="4" t="s">
        <v>202</v>
      </c>
      <c r="G5" s="10">
        <v>43017</v>
      </c>
      <c r="H5" s="10">
        <v>44477</v>
      </c>
      <c r="I5" s="14">
        <v>44297</v>
      </c>
      <c r="J5" s="15">
        <v>50000000</v>
      </c>
      <c r="K5" s="4" t="s">
        <v>161</v>
      </c>
      <c r="L5" s="4" t="s">
        <v>226</v>
      </c>
      <c r="M5" s="24" t="s">
        <v>287</v>
      </c>
      <c r="N5" s="4" t="s">
        <v>162</v>
      </c>
      <c r="O5" s="4" t="s">
        <v>2</v>
      </c>
      <c r="P5" s="9"/>
    </row>
    <row r="6" spans="1:16" s="16" customFormat="1" ht="28.5" x14ac:dyDescent="0.25">
      <c r="A6" s="4" t="s">
        <v>158</v>
      </c>
      <c r="B6" s="4" t="s">
        <v>159</v>
      </c>
      <c r="C6" s="4" t="s">
        <v>228</v>
      </c>
      <c r="D6" s="4" t="s">
        <v>202</v>
      </c>
      <c r="E6" s="4" t="s">
        <v>4</v>
      </c>
      <c r="F6" s="4" t="s">
        <v>202</v>
      </c>
      <c r="G6" s="10">
        <v>43017</v>
      </c>
      <c r="H6" s="10">
        <v>44477</v>
      </c>
      <c r="I6" s="14">
        <v>44297</v>
      </c>
      <c r="J6" s="15">
        <v>50000000</v>
      </c>
      <c r="K6" s="4" t="s">
        <v>161</v>
      </c>
      <c r="L6" s="4" t="s">
        <v>229</v>
      </c>
      <c r="M6" s="24" t="s">
        <v>288</v>
      </c>
      <c r="N6" s="4" t="s">
        <v>162</v>
      </c>
      <c r="O6" s="4" t="s">
        <v>2</v>
      </c>
      <c r="P6" s="9"/>
    </row>
    <row r="7" spans="1:16" s="13" customFormat="1" ht="28.5" x14ac:dyDescent="0.25">
      <c r="A7" s="4" t="s">
        <v>158</v>
      </c>
      <c r="B7" s="4" t="s">
        <v>159</v>
      </c>
      <c r="C7" s="4" t="s">
        <v>65</v>
      </c>
      <c r="D7" s="4" t="s">
        <v>66</v>
      </c>
      <c r="E7" s="4" t="s">
        <v>4</v>
      </c>
      <c r="F7" s="4" t="s">
        <v>66</v>
      </c>
      <c r="G7" s="10">
        <v>43040</v>
      </c>
      <c r="H7" s="10">
        <v>43404</v>
      </c>
      <c r="I7" s="10"/>
      <c r="J7" s="11">
        <v>5500</v>
      </c>
      <c r="K7" s="4" t="s">
        <v>161</v>
      </c>
      <c r="L7" s="12" t="s">
        <v>135</v>
      </c>
      <c r="M7" s="23" t="s">
        <v>136</v>
      </c>
      <c r="N7" s="4" t="s">
        <v>77</v>
      </c>
      <c r="O7" s="4" t="s">
        <v>1</v>
      </c>
      <c r="P7" s="9"/>
    </row>
    <row r="8" spans="1:16" s="16" customFormat="1" ht="28.5" x14ac:dyDescent="0.25">
      <c r="A8" s="4" t="s">
        <v>158</v>
      </c>
      <c r="B8" s="4" t="s">
        <v>159</v>
      </c>
      <c r="C8" s="4" t="s">
        <v>211</v>
      </c>
      <c r="D8" s="4" t="s">
        <v>41</v>
      </c>
      <c r="E8" s="4" t="s">
        <v>169</v>
      </c>
      <c r="F8" s="4" t="s">
        <v>41</v>
      </c>
      <c r="G8" s="10">
        <v>43101</v>
      </c>
      <c r="H8" s="10">
        <v>43465</v>
      </c>
      <c r="I8" s="14"/>
      <c r="J8" s="15">
        <v>24333</v>
      </c>
      <c r="K8" s="4" t="s">
        <v>161</v>
      </c>
      <c r="L8" s="4" t="s">
        <v>212</v>
      </c>
      <c r="M8" s="24" t="s">
        <v>289</v>
      </c>
      <c r="N8" s="4" t="s">
        <v>77</v>
      </c>
      <c r="O8" s="4" t="s">
        <v>0</v>
      </c>
      <c r="P8" s="9"/>
    </row>
    <row r="9" spans="1:16" s="16" customFormat="1" x14ac:dyDescent="0.25">
      <c r="A9" s="4" t="s">
        <v>158</v>
      </c>
      <c r="B9" s="4" t="s">
        <v>159</v>
      </c>
      <c r="C9" s="4" t="s">
        <v>215</v>
      </c>
      <c r="D9" s="4" t="s">
        <v>273</v>
      </c>
      <c r="E9" s="4" t="s">
        <v>160</v>
      </c>
      <c r="F9" s="4" t="s">
        <v>273</v>
      </c>
      <c r="G9" s="10">
        <v>43103</v>
      </c>
      <c r="H9" s="10">
        <v>43133</v>
      </c>
      <c r="I9" s="14"/>
      <c r="J9" s="15">
        <v>3500</v>
      </c>
      <c r="K9" s="4" t="s">
        <v>161</v>
      </c>
      <c r="L9" s="4" t="s">
        <v>163</v>
      </c>
      <c r="M9" s="24" t="s">
        <v>164</v>
      </c>
      <c r="N9" s="4" t="s">
        <v>162</v>
      </c>
      <c r="O9" s="4" t="s">
        <v>2</v>
      </c>
      <c r="P9" s="9"/>
    </row>
    <row r="10" spans="1:16" x14ac:dyDescent="0.25">
      <c r="A10" s="4" t="s">
        <v>158</v>
      </c>
      <c r="B10" s="4" t="s">
        <v>159</v>
      </c>
      <c r="C10" s="4" t="s">
        <v>224</v>
      </c>
      <c r="D10" s="4" t="s">
        <v>274</v>
      </c>
      <c r="E10" s="4" t="s">
        <v>160</v>
      </c>
      <c r="F10" s="4" t="s">
        <v>274</v>
      </c>
      <c r="G10" s="10">
        <v>43103</v>
      </c>
      <c r="H10" s="10">
        <v>45702</v>
      </c>
      <c r="I10" s="14">
        <v>45522</v>
      </c>
      <c r="J10" s="15">
        <v>250000</v>
      </c>
      <c r="K10" s="4" t="s">
        <v>161</v>
      </c>
      <c r="L10" s="4" t="s">
        <v>225</v>
      </c>
      <c r="M10" s="24" t="s">
        <v>290</v>
      </c>
      <c r="N10" s="4" t="s">
        <v>162</v>
      </c>
      <c r="O10" s="4" t="s">
        <v>2</v>
      </c>
    </row>
    <row r="11" spans="1:16" x14ac:dyDescent="0.25">
      <c r="A11" s="4" t="s">
        <v>158</v>
      </c>
      <c r="B11" s="4" t="s">
        <v>159</v>
      </c>
      <c r="C11" s="4" t="s">
        <v>18</v>
      </c>
      <c r="D11" s="4" t="s">
        <v>19</v>
      </c>
      <c r="E11" s="4" t="s">
        <v>169</v>
      </c>
      <c r="F11" s="4" t="s">
        <v>19</v>
      </c>
      <c r="G11" s="10">
        <v>43191</v>
      </c>
      <c r="H11" s="10">
        <v>43555</v>
      </c>
      <c r="I11" s="10">
        <v>43466</v>
      </c>
      <c r="J11" s="11">
        <v>84000</v>
      </c>
      <c r="K11" s="4" t="s">
        <v>161</v>
      </c>
      <c r="L11" s="12" t="s">
        <v>86</v>
      </c>
      <c r="M11" s="23" t="s">
        <v>87</v>
      </c>
      <c r="N11" s="4" t="s">
        <v>162</v>
      </c>
      <c r="O11" s="4" t="s">
        <v>1</v>
      </c>
    </row>
    <row r="12" spans="1:16" x14ac:dyDescent="0.25">
      <c r="A12" s="4" t="s">
        <v>158</v>
      </c>
      <c r="B12" s="4" t="s">
        <v>159</v>
      </c>
      <c r="C12" s="4" t="s">
        <v>233</v>
      </c>
      <c r="D12" s="4" t="s">
        <v>232</v>
      </c>
      <c r="E12" s="4" t="s">
        <v>311</v>
      </c>
      <c r="F12" s="4" t="s">
        <v>232</v>
      </c>
      <c r="G12" s="10">
        <v>43191</v>
      </c>
      <c r="H12" s="10">
        <v>43555</v>
      </c>
      <c r="I12" s="14"/>
      <c r="J12" s="15">
        <v>375792.21</v>
      </c>
      <c r="K12" s="4" t="s">
        <v>161</v>
      </c>
      <c r="L12" s="4" t="s">
        <v>199</v>
      </c>
      <c r="M12" s="24" t="s">
        <v>291</v>
      </c>
      <c r="N12" s="4" t="s">
        <v>77</v>
      </c>
      <c r="O12" s="4" t="s">
        <v>0</v>
      </c>
    </row>
    <row r="13" spans="1:16" x14ac:dyDescent="0.25">
      <c r="A13" s="4" t="s">
        <v>158</v>
      </c>
      <c r="B13" s="4" t="s">
        <v>159</v>
      </c>
      <c r="C13" s="4" t="s">
        <v>237</v>
      </c>
      <c r="D13" s="4" t="s">
        <v>232</v>
      </c>
      <c r="E13" s="4" t="s">
        <v>311</v>
      </c>
      <c r="F13" s="4" t="s">
        <v>232</v>
      </c>
      <c r="G13" s="10">
        <v>43191</v>
      </c>
      <c r="H13" s="10">
        <v>43555</v>
      </c>
      <c r="I13" s="14"/>
      <c r="J13" s="15">
        <v>50664.04</v>
      </c>
      <c r="K13" s="4" t="s">
        <v>161</v>
      </c>
      <c r="L13" s="4" t="s">
        <v>198</v>
      </c>
      <c r="M13" s="24" t="s">
        <v>292</v>
      </c>
      <c r="N13" s="4" t="s">
        <v>77</v>
      </c>
      <c r="O13" s="4" t="s">
        <v>1</v>
      </c>
    </row>
    <row r="14" spans="1:16" x14ac:dyDescent="0.25">
      <c r="A14" s="4" t="s">
        <v>158</v>
      </c>
      <c r="B14" s="4" t="s">
        <v>159</v>
      </c>
      <c r="C14" s="4" t="s">
        <v>242</v>
      </c>
      <c r="D14" s="4" t="s">
        <v>284</v>
      </c>
      <c r="E14" s="4" t="s">
        <v>4</v>
      </c>
      <c r="F14" s="4" t="s">
        <v>241</v>
      </c>
      <c r="G14" s="10">
        <v>43191</v>
      </c>
      <c r="H14" s="10">
        <v>43921</v>
      </c>
      <c r="I14" s="14">
        <v>43741</v>
      </c>
      <c r="J14" s="15">
        <v>13584</v>
      </c>
      <c r="K14" s="4" t="s">
        <v>161</v>
      </c>
      <c r="L14" s="4" t="s">
        <v>243</v>
      </c>
      <c r="M14" s="24" t="s">
        <v>293</v>
      </c>
      <c r="N14" s="4" t="s">
        <v>77</v>
      </c>
      <c r="O14" s="4" t="s">
        <v>1</v>
      </c>
    </row>
    <row r="15" spans="1:16" x14ac:dyDescent="0.25">
      <c r="A15" s="4" t="s">
        <v>158</v>
      </c>
      <c r="B15" s="4" t="s">
        <v>159</v>
      </c>
      <c r="C15" s="4" t="s">
        <v>239</v>
      </c>
      <c r="D15" s="4" t="s">
        <v>238</v>
      </c>
      <c r="E15" s="4" t="s">
        <v>4</v>
      </c>
      <c r="F15" s="4" t="s">
        <v>238</v>
      </c>
      <c r="G15" s="10">
        <v>43191</v>
      </c>
      <c r="H15" s="10">
        <v>43921</v>
      </c>
      <c r="I15" s="14">
        <v>43741</v>
      </c>
      <c r="J15" s="15">
        <v>250000</v>
      </c>
      <c r="K15" s="4" t="s">
        <v>161</v>
      </c>
      <c r="L15" s="4" t="s">
        <v>240</v>
      </c>
      <c r="M15" s="24" t="s">
        <v>294</v>
      </c>
      <c r="N15" s="4" t="s">
        <v>162</v>
      </c>
      <c r="O15" s="4" t="s">
        <v>0</v>
      </c>
    </row>
    <row r="16" spans="1:16" x14ac:dyDescent="0.25">
      <c r="A16" s="4" t="s">
        <v>158</v>
      </c>
      <c r="B16" s="4" t="s">
        <v>159</v>
      </c>
      <c r="C16" s="4" t="s">
        <v>261</v>
      </c>
      <c r="D16" s="4" t="s">
        <v>260</v>
      </c>
      <c r="E16" s="4" t="s">
        <v>4</v>
      </c>
      <c r="F16" s="4" t="s">
        <v>260</v>
      </c>
      <c r="G16" s="10">
        <v>43191</v>
      </c>
      <c r="H16" s="10">
        <v>44287</v>
      </c>
      <c r="I16" s="14">
        <v>44107</v>
      </c>
      <c r="J16" s="15">
        <v>2400000</v>
      </c>
      <c r="K16" s="4" t="s">
        <v>161</v>
      </c>
      <c r="L16" s="4" t="s">
        <v>197</v>
      </c>
      <c r="M16" s="24">
        <v>463505</v>
      </c>
      <c r="N16" s="4" t="s">
        <v>162</v>
      </c>
      <c r="O16" s="4" t="s">
        <v>0</v>
      </c>
    </row>
    <row r="17" spans="1:15" ht="28.5" x14ac:dyDescent="0.25">
      <c r="A17" s="4" t="s">
        <v>158</v>
      </c>
      <c r="B17" s="4" t="s">
        <v>159</v>
      </c>
      <c r="C17" s="4" t="s">
        <v>235</v>
      </c>
      <c r="D17" s="4" t="s">
        <v>234</v>
      </c>
      <c r="E17" s="4" t="s">
        <v>311</v>
      </c>
      <c r="F17" s="4" t="s">
        <v>234</v>
      </c>
      <c r="G17" s="10">
        <v>43191</v>
      </c>
      <c r="H17" s="10">
        <v>43921</v>
      </c>
      <c r="I17" s="14">
        <v>43741</v>
      </c>
      <c r="J17" s="15">
        <v>200000</v>
      </c>
      <c r="K17" s="4" t="s">
        <v>161</v>
      </c>
      <c r="L17" s="4" t="s">
        <v>236</v>
      </c>
      <c r="M17" s="24" t="s">
        <v>295</v>
      </c>
      <c r="N17" s="4" t="s">
        <v>162</v>
      </c>
      <c r="O17" s="4" t="s">
        <v>0</v>
      </c>
    </row>
    <row r="18" spans="1:15" x14ac:dyDescent="0.25">
      <c r="A18" s="4" t="s">
        <v>158</v>
      </c>
      <c r="B18" s="4" t="s">
        <v>159</v>
      </c>
      <c r="C18" s="4" t="s">
        <v>207</v>
      </c>
      <c r="D18" s="4" t="s">
        <v>206</v>
      </c>
      <c r="E18" s="4" t="s">
        <v>169</v>
      </c>
      <c r="F18" s="4" t="s">
        <v>206</v>
      </c>
      <c r="G18" s="10">
        <v>43191</v>
      </c>
      <c r="H18" s="10">
        <v>43555</v>
      </c>
      <c r="I18" s="14"/>
      <c r="J18" s="15">
        <v>2766</v>
      </c>
      <c r="K18" s="4" t="s">
        <v>161</v>
      </c>
      <c r="L18" s="4" t="s">
        <v>296</v>
      </c>
      <c r="M18" s="2" t="s">
        <v>165</v>
      </c>
      <c r="N18" s="4" t="s">
        <v>162</v>
      </c>
      <c r="O18" s="4" t="s">
        <v>166</v>
      </c>
    </row>
    <row r="19" spans="1:15" x14ac:dyDescent="0.25">
      <c r="A19" s="4" t="s">
        <v>158</v>
      </c>
      <c r="B19" s="4" t="s">
        <v>159</v>
      </c>
      <c r="C19" s="4" t="s">
        <v>247</v>
      </c>
      <c r="D19" s="4" t="s">
        <v>47</v>
      </c>
      <c r="E19" s="4" t="s">
        <v>311</v>
      </c>
      <c r="F19" s="4" t="s">
        <v>47</v>
      </c>
      <c r="G19" s="10">
        <v>43191</v>
      </c>
      <c r="H19" s="10">
        <v>43555</v>
      </c>
      <c r="I19" s="14"/>
      <c r="J19" s="15">
        <v>80000</v>
      </c>
      <c r="K19" s="4" t="s">
        <v>161</v>
      </c>
      <c r="L19" s="4" t="s">
        <v>200</v>
      </c>
      <c r="M19" s="24" t="s">
        <v>297</v>
      </c>
      <c r="N19" s="4" t="s">
        <v>162</v>
      </c>
      <c r="O19" s="4" t="s">
        <v>0</v>
      </c>
    </row>
    <row r="20" spans="1:15" x14ac:dyDescent="0.25">
      <c r="A20" s="4" t="s">
        <v>158</v>
      </c>
      <c r="B20" s="4" t="s">
        <v>159</v>
      </c>
      <c r="C20" s="4" t="s">
        <v>257</v>
      </c>
      <c r="D20" s="4" t="s">
        <v>256</v>
      </c>
      <c r="E20" s="4" t="s">
        <v>4</v>
      </c>
      <c r="F20" s="4" t="s">
        <v>256</v>
      </c>
      <c r="G20" s="10">
        <v>43191</v>
      </c>
      <c r="H20" s="10">
        <v>44651</v>
      </c>
      <c r="I20" s="14">
        <v>44471</v>
      </c>
      <c r="J20" s="15">
        <v>1</v>
      </c>
      <c r="K20" s="4" t="s">
        <v>161</v>
      </c>
      <c r="L20" s="4" t="s">
        <v>194</v>
      </c>
      <c r="M20" s="24" t="s">
        <v>298</v>
      </c>
      <c r="N20" s="4" t="s">
        <v>77</v>
      </c>
      <c r="O20" s="4" t="s">
        <v>166</v>
      </c>
    </row>
    <row r="21" spans="1:15" x14ac:dyDescent="0.25">
      <c r="A21" s="4" t="s">
        <v>158</v>
      </c>
      <c r="B21" s="4" t="s">
        <v>159</v>
      </c>
      <c r="C21" s="4" t="s">
        <v>231</v>
      </c>
      <c r="D21" s="4" t="s">
        <v>230</v>
      </c>
      <c r="E21" s="4" t="s">
        <v>4</v>
      </c>
      <c r="F21" s="4" t="s">
        <v>230</v>
      </c>
      <c r="G21" s="10">
        <v>43191</v>
      </c>
      <c r="H21" s="10">
        <v>43555</v>
      </c>
      <c r="I21" s="14"/>
      <c r="J21" s="15">
        <v>74940</v>
      </c>
      <c r="K21" s="4" t="s">
        <v>161</v>
      </c>
      <c r="L21" s="4" t="s">
        <v>199</v>
      </c>
      <c r="M21" s="24" t="s">
        <v>291</v>
      </c>
      <c r="N21" s="4" t="s">
        <v>77</v>
      </c>
      <c r="O21" s="4" t="s">
        <v>0</v>
      </c>
    </row>
    <row r="22" spans="1:15" ht="28.5" x14ac:dyDescent="0.25">
      <c r="A22" s="4" t="s">
        <v>158</v>
      </c>
      <c r="B22" s="4" t="s">
        <v>159</v>
      </c>
      <c r="C22" s="4" t="s">
        <v>57</v>
      </c>
      <c r="D22" s="4" t="s">
        <v>58</v>
      </c>
      <c r="E22" s="4" t="s">
        <v>312</v>
      </c>
      <c r="F22" s="4" t="s">
        <v>59</v>
      </c>
      <c r="G22" s="10">
        <v>43191</v>
      </c>
      <c r="H22" s="10">
        <v>43555</v>
      </c>
      <c r="I22" s="10">
        <v>43469</v>
      </c>
      <c r="J22" s="11">
        <v>131064</v>
      </c>
      <c r="K22" s="4" t="s">
        <v>161</v>
      </c>
      <c r="L22" s="12" t="s">
        <v>95</v>
      </c>
      <c r="M22" s="23" t="s">
        <v>96</v>
      </c>
      <c r="N22" s="4" t="s">
        <v>77</v>
      </c>
      <c r="O22" s="4" t="s">
        <v>166</v>
      </c>
    </row>
    <row r="23" spans="1:15" x14ac:dyDescent="0.25">
      <c r="A23" s="4" t="s">
        <v>158</v>
      </c>
      <c r="B23" s="4" t="s">
        <v>159</v>
      </c>
      <c r="C23" s="4" t="s">
        <v>63</v>
      </c>
      <c r="D23" s="4" t="s">
        <v>64</v>
      </c>
      <c r="E23" s="4" t="s">
        <v>169</v>
      </c>
      <c r="F23" s="4" t="s">
        <v>64</v>
      </c>
      <c r="G23" s="10">
        <v>43191</v>
      </c>
      <c r="H23" s="10">
        <v>43555</v>
      </c>
      <c r="I23" s="10">
        <v>43466</v>
      </c>
      <c r="J23" s="11">
        <v>14721</v>
      </c>
      <c r="K23" s="4" t="s">
        <v>161</v>
      </c>
      <c r="L23" s="12" t="s">
        <v>133</v>
      </c>
      <c r="M23" s="23" t="s">
        <v>134</v>
      </c>
      <c r="N23" s="4" t="s">
        <v>162</v>
      </c>
      <c r="O23" s="4" t="s">
        <v>1</v>
      </c>
    </row>
    <row r="24" spans="1:15" x14ac:dyDescent="0.25">
      <c r="A24" s="4" t="s">
        <v>158</v>
      </c>
      <c r="B24" s="4" t="s">
        <v>159</v>
      </c>
      <c r="C24" s="4" t="s">
        <v>252</v>
      </c>
      <c r="D24" s="4" t="s">
        <v>251</v>
      </c>
      <c r="E24" s="4" t="s">
        <v>311</v>
      </c>
      <c r="F24" s="4" t="s">
        <v>251</v>
      </c>
      <c r="G24" s="10">
        <v>43191</v>
      </c>
      <c r="H24" s="10">
        <v>43921</v>
      </c>
      <c r="I24" s="14">
        <v>43741</v>
      </c>
      <c r="J24" s="15">
        <v>17852</v>
      </c>
      <c r="K24" s="4" t="s">
        <v>161</v>
      </c>
      <c r="L24" s="4" t="s">
        <v>253</v>
      </c>
      <c r="M24" s="24" t="s">
        <v>299</v>
      </c>
      <c r="N24" s="4" t="s">
        <v>77</v>
      </c>
      <c r="O24" s="4" t="s">
        <v>1</v>
      </c>
    </row>
    <row r="25" spans="1:15" ht="28.5" x14ac:dyDescent="0.25">
      <c r="A25" s="4" t="s">
        <v>158</v>
      </c>
      <c r="B25" s="4" t="s">
        <v>159</v>
      </c>
      <c r="C25" s="4" t="s">
        <v>249</v>
      </c>
      <c r="D25" s="4" t="s">
        <v>248</v>
      </c>
      <c r="E25" s="4" t="s">
        <v>311</v>
      </c>
      <c r="F25" s="4" t="s">
        <v>248</v>
      </c>
      <c r="G25" s="10">
        <v>43191</v>
      </c>
      <c r="H25" s="10">
        <v>43921</v>
      </c>
      <c r="I25" s="14">
        <v>43741</v>
      </c>
      <c r="J25" s="15">
        <v>149822</v>
      </c>
      <c r="K25" s="4" t="s">
        <v>161</v>
      </c>
      <c r="L25" s="4" t="s">
        <v>250</v>
      </c>
      <c r="M25" s="2">
        <v>224944</v>
      </c>
      <c r="N25" s="4" t="s">
        <v>77</v>
      </c>
      <c r="O25" s="4" t="s">
        <v>166</v>
      </c>
    </row>
    <row r="26" spans="1:15" x14ac:dyDescent="0.25">
      <c r="A26" s="4" t="s">
        <v>158</v>
      </c>
      <c r="B26" s="4" t="s">
        <v>159</v>
      </c>
      <c r="C26" s="4" t="s">
        <v>245</v>
      </c>
      <c r="D26" s="4" t="s">
        <v>244</v>
      </c>
      <c r="E26" s="4" t="s">
        <v>4</v>
      </c>
      <c r="F26" s="4" t="s">
        <v>244</v>
      </c>
      <c r="G26" s="10">
        <v>43191</v>
      </c>
      <c r="H26" s="10">
        <v>43190</v>
      </c>
      <c r="I26" s="14">
        <v>43010</v>
      </c>
      <c r="J26" s="15">
        <v>32618</v>
      </c>
      <c r="K26" s="4" t="s">
        <v>161</v>
      </c>
      <c r="L26" s="4" t="s">
        <v>246</v>
      </c>
      <c r="M26" s="2">
        <v>292552</v>
      </c>
      <c r="N26" s="4" t="s">
        <v>77</v>
      </c>
      <c r="O26" s="4" t="s">
        <v>166</v>
      </c>
    </row>
    <row r="27" spans="1:15" x14ac:dyDescent="0.25">
      <c r="A27" s="4" t="s">
        <v>158</v>
      </c>
      <c r="B27" s="4" t="s">
        <v>159</v>
      </c>
      <c r="C27" s="4" t="s">
        <v>258</v>
      </c>
      <c r="D27" s="4" t="s">
        <v>71</v>
      </c>
      <c r="E27" s="4" t="s">
        <v>4</v>
      </c>
      <c r="F27" s="4" t="s">
        <v>71</v>
      </c>
      <c r="G27" s="10">
        <v>43191</v>
      </c>
      <c r="H27" s="10">
        <v>44651</v>
      </c>
      <c r="I27" s="14">
        <v>44471</v>
      </c>
      <c r="J27" s="15">
        <v>10640000</v>
      </c>
      <c r="K27" s="4" t="s">
        <v>161</v>
      </c>
      <c r="L27" s="4" t="s">
        <v>259</v>
      </c>
      <c r="M27" s="24" t="s">
        <v>300</v>
      </c>
      <c r="N27" s="4" t="s">
        <v>162</v>
      </c>
      <c r="O27" s="4" t="s">
        <v>0</v>
      </c>
    </row>
    <row r="28" spans="1:15" ht="28.5" x14ac:dyDescent="0.25">
      <c r="A28" s="4" t="s">
        <v>158</v>
      </c>
      <c r="B28" s="4" t="s">
        <v>159</v>
      </c>
      <c r="C28" s="5" t="s">
        <v>171</v>
      </c>
      <c r="D28" s="5" t="s">
        <v>275</v>
      </c>
      <c r="E28" s="5" t="s">
        <v>160</v>
      </c>
      <c r="F28" s="4" t="s">
        <v>3</v>
      </c>
      <c r="G28" s="10">
        <v>43196</v>
      </c>
      <c r="H28" s="10">
        <v>43238</v>
      </c>
      <c r="I28" s="10"/>
      <c r="J28" s="17">
        <v>36754.089999999997</v>
      </c>
      <c r="K28" s="4" t="s">
        <v>161</v>
      </c>
      <c r="L28" s="5" t="s">
        <v>172</v>
      </c>
      <c r="M28" s="24" t="s">
        <v>173</v>
      </c>
      <c r="N28" s="4" t="s">
        <v>77</v>
      </c>
      <c r="O28" s="5" t="s">
        <v>2</v>
      </c>
    </row>
    <row r="29" spans="1:15" ht="28.5" x14ac:dyDescent="0.25">
      <c r="A29" s="4" t="s">
        <v>158</v>
      </c>
      <c r="B29" s="4" t="s">
        <v>159</v>
      </c>
      <c r="C29" s="5" t="s">
        <v>174</v>
      </c>
      <c r="D29" s="5" t="s">
        <v>276</v>
      </c>
      <c r="E29" s="5" t="s">
        <v>160</v>
      </c>
      <c r="F29" s="4" t="s">
        <v>3</v>
      </c>
      <c r="G29" s="10">
        <v>43196</v>
      </c>
      <c r="H29" s="10">
        <v>43226</v>
      </c>
      <c r="I29" s="10"/>
      <c r="J29" s="17">
        <v>21928</v>
      </c>
      <c r="K29" s="4" t="s">
        <v>161</v>
      </c>
      <c r="L29" s="5" t="s">
        <v>167</v>
      </c>
      <c r="M29" s="24" t="s">
        <v>168</v>
      </c>
      <c r="N29" s="4" t="s">
        <v>162</v>
      </c>
      <c r="O29" s="5" t="s">
        <v>2</v>
      </c>
    </row>
    <row r="30" spans="1:15" x14ac:dyDescent="0.25">
      <c r="A30" s="4" t="s">
        <v>158</v>
      </c>
      <c r="B30" s="4" t="s">
        <v>159</v>
      </c>
      <c r="C30" s="4" t="s">
        <v>205</v>
      </c>
      <c r="D30" s="4" t="s">
        <v>277</v>
      </c>
      <c r="E30" s="4" t="s">
        <v>160</v>
      </c>
      <c r="F30" s="4" t="s">
        <v>277</v>
      </c>
      <c r="G30" s="10">
        <v>43200</v>
      </c>
      <c r="H30" s="10">
        <v>43218</v>
      </c>
      <c r="I30" s="14"/>
      <c r="J30" s="15">
        <v>12000</v>
      </c>
      <c r="K30" s="4" t="s">
        <v>161</v>
      </c>
      <c r="L30" s="4" t="s">
        <v>201</v>
      </c>
      <c r="M30" s="24" t="s">
        <v>301</v>
      </c>
      <c r="N30" s="4" t="s">
        <v>162</v>
      </c>
      <c r="O30" s="4" t="s">
        <v>2</v>
      </c>
    </row>
    <row r="31" spans="1:15" x14ac:dyDescent="0.25">
      <c r="A31" s="4" t="s">
        <v>158</v>
      </c>
      <c r="B31" s="4" t="s">
        <v>159</v>
      </c>
      <c r="C31" s="4" t="s">
        <v>204</v>
      </c>
      <c r="D31" s="4" t="s">
        <v>278</v>
      </c>
      <c r="E31" s="4" t="s">
        <v>160</v>
      </c>
      <c r="F31" s="4" t="s">
        <v>278</v>
      </c>
      <c r="G31" s="10">
        <v>43193</v>
      </c>
      <c r="H31" s="10">
        <v>43200</v>
      </c>
      <c r="I31" s="14"/>
      <c r="J31" s="15">
        <v>2000</v>
      </c>
      <c r="K31" s="4" t="s">
        <v>161</v>
      </c>
      <c r="L31" s="4" t="s">
        <v>201</v>
      </c>
      <c r="M31" s="24" t="s">
        <v>301</v>
      </c>
      <c r="N31" s="4" t="s">
        <v>162</v>
      </c>
      <c r="O31" s="4" t="s">
        <v>2</v>
      </c>
    </row>
    <row r="32" spans="1:15" x14ac:dyDescent="0.25">
      <c r="A32" s="4" t="s">
        <v>158</v>
      </c>
      <c r="B32" s="4" t="s">
        <v>159</v>
      </c>
      <c r="C32" s="4" t="s">
        <v>216</v>
      </c>
      <c r="D32" s="4" t="s">
        <v>279</v>
      </c>
      <c r="E32" s="4" t="s">
        <v>160</v>
      </c>
      <c r="F32" s="4" t="s">
        <v>279</v>
      </c>
      <c r="G32" s="10">
        <v>43206</v>
      </c>
      <c r="H32" s="10">
        <v>43235</v>
      </c>
      <c r="I32" s="14"/>
      <c r="J32" s="15">
        <v>6000</v>
      </c>
      <c r="K32" s="4" t="s">
        <v>161</v>
      </c>
      <c r="L32" s="4" t="s">
        <v>195</v>
      </c>
      <c r="M32" s="24" t="s">
        <v>302</v>
      </c>
      <c r="N32" s="4" t="s">
        <v>77</v>
      </c>
      <c r="O32" s="4" t="s">
        <v>2</v>
      </c>
    </row>
    <row r="33" spans="1:15" ht="57" x14ac:dyDescent="0.25">
      <c r="A33" s="4" t="s">
        <v>158</v>
      </c>
      <c r="B33" s="4" t="s">
        <v>159</v>
      </c>
      <c r="C33" s="4" t="s">
        <v>31</v>
      </c>
      <c r="D33" s="4" t="s">
        <v>32</v>
      </c>
      <c r="E33" s="4" t="s">
        <v>175</v>
      </c>
      <c r="F33" s="4" t="s">
        <v>33</v>
      </c>
      <c r="G33" s="10">
        <v>43221</v>
      </c>
      <c r="H33" s="10">
        <v>43343</v>
      </c>
      <c r="I33" s="10"/>
      <c r="J33" s="11">
        <v>100000</v>
      </c>
      <c r="K33" s="4" t="s">
        <v>161</v>
      </c>
      <c r="L33" s="12" t="s">
        <v>91</v>
      </c>
      <c r="M33" s="23" t="s">
        <v>92</v>
      </c>
      <c r="N33" s="4" t="s">
        <v>77</v>
      </c>
      <c r="O33" s="4" t="s">
        <v>1</v>
      </c>
    </row>
    <row r="34" spans="1:15" x14ac:dyDescent="0.25">
      <c r="A34" s="4" t="s">
        <v>158</v>
      </c>
      <c r="B34" s="4" t="s">
        <v>159</v>
      </c>
      <c r="C34" s="4" t="s">
        <v>39</v>
      </c>
      <c r="D34" s="4" t="s">
        <v>40</v>
      </c>
      <c r="E34" s="4" t="s">
        <v>169</v>
      </c>
      <c r="F34" s="4" t="s">
        <v>40</v>
      </c>
      <c r="G34" s="10">
        <v>43221</v>
      </c>
      <c r="H34" s="10">
        <v>43585</v>
      </c>
      <c r="I34" s="10">
        <v>43497</v>
      </c>
      <c r="J34" s="11">
        <v>19300</v>
      </c>
      <c r="K34" s="4" t="s">
        <v>161</v>
      </c>
      <c r="L34" s="12" t="s">
        <v>108</v>
      </c>
      <c r="M34" s="23" t="s">
        <v>109</v>
      </c>
      <c r="N34" s="4" t="s">
        <v>77</v>
      </c>
      <c r="O34" s="4" t="s">
        <v>1</v>
      </c>
    </row>
    <row r="35" spans="1:15" x14ac:dyDescent="0.25">
      <c r="A35" s="4" t="s">
        <v>158</v>
      </c>
      <c r="B35" s="4" t="s">
        <v>159</v>
      </c>
      <c r="C35" s="4" t="s">
        <v>217</v>
      </c>
      <c r="D35" s="4" t="s">
        <v>281</v>
      </c>
      <c r="E35" s="4" t="s">
        <v>160</v>
      </c>
      <c r="F35" s="4" t="s">
        <v>281</v>
      </c>
      <c r="G35" s="10">
        <v>43230</v>
      </c>
      <c r="H35" s="10">
        <v>43265</v>
      </c>
      <c r="I35" s="14"/>
      <c r="J35" s="15">
        <v>10000</v>
      </c>
      <c r="K35" s="4" t="s">
        <v>161</v>
      </c>
      <c r="L35" s="4" t="s">
        <v>218</v>
      </c>
      <c r="M35" s="24" t="s">
        <v>303</v>
      </c>
      <c r="N35" s="4" t="s">
        <v>77</v>
      </c>
      <c r="O35" s="4" t="s">
        <v>2</v>
      </c>
    </row>
    <row r="36" spans="1:15" ht="28.5" x14ac:dyDescent="0.25">
      <c r="A36" s="4" t="s">
        <v>158</v>
      </c>
      <c r="B36" s="4" t="s">
        <v>159</v>
      </c>
      <c r="C36" s="5" t="s">
        <v>176</v>
      </c>
      <c r="D36" s="5" t="s">
        <v>280</v>
      </c>
      <c r="E36" s="5" t="s">
        <v>160</v>
      </c>
      <c r="F36" s="4" t="s">
        <v>3</v>
      </c>
      <c r="G36" s="10">
        <v>43243</v>
      </c>
      <c r="H36" s="10">
        <v>44363</v>
      </c>
      <c r="I36" s="10">
        <v>44180</v>
      </c>
      <c r="J36" s="17">
        <v>250000</v>
      </c>
      <c r="K36" s="4" t="s">
        <v>161</v>
      </c>
      <c r="L36" s="5" t="s">
        <v>177</v>
      </c>
      <c r="M36" s="24" t="s">
        <v>178</v>
      </c>
      <c r="N36" s="4" t="s">
        <v>77</v>
      </c>
      <c r="O36" s="5" t="s">
        <v>2</v>
      </c>
    </row>
    <row r="37" spans="1:15" x14ac:dyDescent="0.25">
      <c r="A37" s="4" t="s">
        <v>158</v>
      </c>
      <c r="B37" s="4" t="s">
        <v>159</v>
      </c>
      <c r="C37" s="4" t="s">
        <v>220</v>
      </c>
      <c r="D37" s="4" t="s">
        <v>219</v>
      </c>
      <c r="E37" s="4" t="s">
        <v>160</v>
      </c>
      <c r="F37" s="4" t="s">
        <v>305</v>
      </c>
      <c r="G37" s="10">
        <v>43245</v>
      </c>
      <c r="H37" s="10">
        <v>43262</v>
      </c>
      <c r="I37" s="14"/>
      <c r="J37" s="15">
        <v>2500</v>
      </c>
      <c r="K37" s="4" t="s">
        <v>161</v>
      </c>
      <c r="L37" s="4" t="s">
        <v>196</v>
      </c>
      <c r="M37" s="24" t="s">
        <v>304</v>
      </c>
      <c r="N37" s="4" t="s">
        <v>77</v>
      </c>
      <c r="O37" s="4" t="s">
        <v>2</v>
      </c>
    </row>
    <row r="38" spans="1:15" x14ac:dyDescent="0.25">
      <c r="A38" s="4" t="s">
        <v>158</v>
      </c>
      <c r="B38" s="4" t="s">
        <v>159</v>
      </c>
      <c r="C38" s="4" t="s">
        <v>214</v>
      </c>
      <c r="D38" s="4" t="s">
        <v>282</v>
      </c>
      <c r="E38" s="4" t="s">
        <v>160</v>
      </c>
      <c r="F38" s="4" t="s">
        <v>285</v>
      </c>
      <c r="G38" s="10">
        <v>43252</v>
      </c>
      <c r="H38" s="10">
        <v>43555</v>
      </c>
      <c r="I38" s="14"/>
      <c r="J38" s="15">
        <v>15000</v>
      </c>
      <c r="K38" s="4" t="s">
        <v>161</v>
      </c>
      <c r="L38" s="4" t="s">
        <v>213</v>
      </c>
      <c r="M38" s="24" t="s">
        <v>306</v>
      </c>
      <c r="N38" s="4" t="s">
        <v>77</v>
      </c>
      <c r="O38" s="4" t="s">
        <v>1</v>
      </c>
    </row>
    <row r="39" spans="1:15" ht="28.5" x14ac:dyDescent="0.25">
      <c r="A39" s="4" t="s">
        <v>158</v>
      </c>
      <c r="B39" s="4" t="s">
        <v>159</v>
      </c>
      <c r="C39" s="4" t="s">
        <v>222</v>
      </c>
      <c r="D39" s="4" t="s">
        <v>221</v>
      </c>
      <c r="E39" s="4" t="s">
        <v>160</v>
      </c>
      <c r="F39" s="4" t="s">
        <v>221</v>
      </c>
      <c r="G39" s="10">
        <v>43264</v>
      </c>
      <c r="H39" s="10">
        <v>48271</v>
      </c>
      <c r="I39" s="14">
        <v>48091</v>
      </c>
      <c r="J39" s="15" t="s">
        <v>187</v>
      </c>
      <c r="K39" s="4" t="s">
        <v>161</v>
      </c>
      <c r="L39" s="4" t="s">
        <v>223</v>
      </c>
      <c r="M39" s="24" t="s">
        <v>307</v>
      </c>
      <c r="N39" s="4" t="s">
        <v>162</v>
      </c>
      <c r="O39" s="4" t="s">
        <v>2</v>
      </c>
    </row>
    <row r="40" spans="1:15" x14ac:dyDescent="0.25">
      <c r="A40" s="4" t="s">
        <v>158</v>
      </c>
      <c r="B40" s="4" t="s">
        <v>159</v>
      </c>
      <c r="C40" s="4" t="s">
        <v>210</v>
      </c>
      <c r="D40" s="4" t="s">
        <v>209</v>
      </c>
      <c r="E40" s="4" t="s">
        <v>160</v>
      </c>
      <c r="F40" s="4" t="s">
        <v>283</v>
      </c>
      <c r="G40" s="10">
        <v>43282</v>
      </c>
      <c r="H40" s="10">
        <v>43555</v>
      </c>
      <c r="I40" s="14"/>
      <c r="J40" s="15">
        <v>40000</v>
      </c>
      <c r="K40" s="4" t="s">
        <v>161</v>
      </c>
      <c r="L40" s="4" t="s">
        <v>208</v>
      </c>
      <c r="M40" s="24" t="s">
        <v>310</v>
      </c>
      <c r="N40" s="4" t="s">
        <v>77</v>
      </c>
      <c r="O40" s="4" t="s">
        <v>2</v>
      </c>
    </row>
    <row r="41" spans="1:15" x14ac:dyDescent="0.25">
      <c r="A41" s="4" t="s">
        <v>158</v>
      </c>
      <c r="B41" s="4" t="s">
        <v>159</v>
      </c>
      <c r="C41" s="4" t="s">
        <v>13</v>
      </c>
      <c r="D41" s="4" t="s">
        <v>14</v>
      </c>
      <c r="E41" s="4" t="s">
        <v>169</v>
      </c>
      <c r="F41" s="4" t="s">
        <v>14</v>
      </c>
      <c r="G41" s="10">
        <v>43282</v>
      </c>
      <c r="H41" s="10">
        <v>43646</v>
      </c>
      <c r="I41" s="10">
        <v>43556</v>
      </c>
      <c r="J41" s="11">
        <v>9000</v>
      </c>
      <c r="K41" s="4" t="s">
        <v>161</v>
      </c>
      <c r="L41" s="12" t="s">
        <v>83</v>
      </c>
      <c r="M41" s="2">
        <v>11188981</v>
      </c>
      <c r="N41" s="4" t="s">
        <v>77</v>
      </c>
      <c r="O41" s="4" t="s">
        <v>1</v>
      </c>
    </row>
    <row r="42" spans="1:15" x14ac:dyDescent="0.25">
      <c r="A42" s="4" t="s">
        <v>158</v>
      </c>
      <c r="B42" s="4" t="s">
        <v>159</v>
      </c>
      <c r="C42" s="4" t="s">
        <v>9</v>
      </c>
      <c r="D42" s="4" t="s">
        <v>10</v>
      </c>
      <c r="E42" s="4" t="s">
        <v>169</v>
      </c>
      <c r="F42" s="4" t="s">
        <v>10</v>
      </c>
      <c r="G42" s="10">
        <v>43286</v>
      </c>
      <c r="H42" s="10">
        <v>43650</v>
      </c>
      <c r="I42" s="10">
        <v>43466</v>
      </c>
      <c r="J42" s="11">
        <v>5000</v>
      </c>
      <c r="K42" s="4" t="s">
        <v>161</v>
      </c>
      <c r="L42" s="12" t="s">
        <v>80</v>
      </c>
      <c r="M42" s="23" t="s">
        <v>81</v>
      </c>
      <c r="N42" s="4" t="s">
        <v>77</v>
      </c>
      <c r="O42" s="4" t="s">
        <v>1</v>
      </c>
    </row>
    <row r="43" spans="1:15" ht="28.5" x14ac:dyDescent="0.25">
      <c r="A43" s="4" t="s">
        <v>158</v>
      </c>
      <c r="B43" s="4" t="s">
        <v>159</v>
      </c>
      <c r="C43" s="4" t="s">
        <v>52</v>
      </c>
      <c r="D43" s="4" t="s">
        <v>53</v>
      </c>
      <c r="E43" s="4" t="s">
        <v>5</v>
      </c>
      <c r="F43" s="4" t="s">
        <v>53</v>
      </c>
      <c r="G43" s="10">
        <v>43320</v>
      </c>
      <c r="H43" s="10">
        <v>45145</v>
      </c>
      <c r="I43" s="10">
        <v>43647</v>
      </c>
      <c r="J43" s="11">
        <f>42000000/7</f>
        <v>6000000</v>
      </c>
      <c r="K43" s="4" t="s">
        <v>161</v>
      </c>
      <c r="L43" s="4" t="s">
        <v>97</v>
      </c>
      <c r="M43" s="2" t="s">
        <v>98</v>
      </c>
      <c r="N43" s="4" t="s">
        <v>162</v>
      </c>
      <c r="O43" s="4" t="s">
        <v>1</v>
      </c>
    </row>
    <row r="44" spans="1:15" ht="28.5" x14ac:dyDescent="0.25">
      <c r="A44" s="4" t="s">
        <v>158</v>
      </c>
      <c r="B44" s="4" t="s">
        <v>159</v>
      </c>
      <c r="C44" s="4" t="s">
        <v>52</v>
      </c>
      <c r="D44" s="4" t="s">
        <v>53</v>
      </c>
      <c r="E44" s="4" t="s">
        <v>5</v>
      </c>
      <c r="F44" s="4" t="s">
        <v>53</v>
      </c>
      <c r="G44" s="10">
        <v>43320</v>
      </c>
      <c r="H44" s="10">
        <v>45145</v>
      </c>
      <c r="I44" s="10">
        <v>43647</v>
      </c>
      <c r="J44" s="11">
        <f t="shared" ref="J44:J49" si="0">42000000/7</f>
        <v>6000000</v>
      </c>
      <c r="K44" s="4" t="s">
        <v>161</v>
      </c>
      <c r="L44" s="4" t="s">
        <v>110</v>
      </c>
      <c r="M44" s="2" t="s">
        <v>111</v>
      </c>
      <c r="N44" s="4" t="s">
        <v>179</v>
      </c>
      <c r="O44" s="4" t="s">
        <v>1</v>
      </c>
    </row>
    <row r="45" spans="1:15" ht="28.5" x14ac:dyDescent="0.25">
      <c r="A45" s="4" t="s">
        <v>158</v>
      </c>
      <c r="B45" s="4" t="s">
        <v>159</v>
      </c>
      <c r="C45" s="4" t="s">
        <v>52</v>
      </c>
      <c r="D45" s="4" t="s">
        <v>53</v>
      </c>
      <c r="E45" s="4" t="s">
        <v>5</v>
      </c>
      <c r="F45" s="4" t="s">
        <v>53</v>
      </c>
      <c r="G45" s="10">
        <v>43320</v>
      </c>
      <c r="H45" s="10">
        <v>45145</v>
      </c>
      <c r="I45" s="10">
        <v>43647</v>
      </c>
      <c r="J45" s="11">
        <f t="shared" si="0"/>
        <v>6000000</v>
      </c>
      <c r="K45" s="4" t="s">
        <v>161</v>
      </c>
      <c r="L45" s="4" t="s">
        <v>112</v>
      </c>
      <c r="M45" s="2" t="s">
        <v>113</v>
      </c>
      <c r="N45" s="4" t="s">
        <v>162</v>
      </c>
      <c r="O45" s="4" t="s">
        <v>1</v>
      </c>
    </row>
    <row r="46" spans="1:15" ht="28.5" x14ac:dyDescent="0.25">
      <c r="A46" s="4" t="s">
        <v>158</v>
      </c>
      <c r="B46" s="4" t="s">
        <v>159</v>
      </c>
      <c r="C46" s="4" t="s">
        <v>52</v>
      </c>
      <c r="D46" s="4" t="s">
        <v>53</v>
      </c>
      <c r="E46" s="4" t="s">
        <v>5</v>
      </c>
      <c r="F46" s="4" t="s">
        <v>53</v>
      </c>
      <c r="G46" s="10">
        <v>43320</v>
      </c>
      <c r="H46" s="10">
        <v>45145</v>
      </c>
      <c r="I46" s="10">
        <v>43647</v>
      </c>
      <c r="J46" s="11">
        <f t="shared" si="0"/>
        <v>6000000</v>
      </c>
      <c r="K46" s="4" t="s">
        <v>161</v>
      </c>
      <c r="L46" s="4" t="s">
        <v>123</v>
      </c>
      <c r="M46" s="2" t="s">
        <v>124</v>
      </c>
      <c r="N46" s="4" t="s">
        <v>77</v>
      </c>
      <c r="O46" s="4" t="s">
        <v>1</v>
      </c>
    </row>
    <row r="47" spans="1:15" ht="28.5" x14ac:dyDescent="0.25">
      <c r="A47" s="4" t="s">
        <v>158</v>
      </c>
      <c r="B47" s="4" t="s">
        <v>159</v>
      </c>
      <c r="C47" s="4" t="s">
        <v>52</v>
      </c>
      <c r="D47" s="4" t="s">
        <v>53</v>
      </c>
      <c r="E47" s="4" t="s">
        <v>5</v>
      </c>
      <c r="F47" s="4" t="s">
        <v>53</v>
      </c>
      <c r="G47" s="10">
        <v>43320</v>
      </c>
      <c r="H47" s="10">
        <v>45145</v>
      </c>
      <c r="I47" s="10">
        <v>43647</v>
      </c>
      <c r="J47" s="11">
        <f t="shared" si="0"/>
        <v>6000000</v>
      </c>
      <c r="K47" s="4" t="s">
        <v>161</v>
      </c>
      <c r="L47" s="4" t="s">
        <v>125</v>
      </c>
      <c r="M47" s="2" t="s">
        <v>126</v>
      </c>
      <c r="N47" s="4" t="s">
        <v>162</v>
      </c>
      <c r="O47" s="4" t="s">
        <v>1</v>
      </c>
    </row>
    <row r="48" spans="1:15" ht="28.5" x14ac:dyDescent="0.25">
      <c r="A48" s="4" t="s">
        <v>158</v>
      </c>
      <c r="B48" s="4" t="s">
        <v>159</v>
      </c>
      <c r="C48" s="4" t="s">
        <v>52</v>
      </c>
      <c r="D48" s="4" t="s">
        <v>53</v>
      </c>
      <c r="E48" s="4" t="s">
        <v>5</v>
      </c>
      <c r="F48" s="4" t="s">
        <v>53</v>
      </c>
      <c r="G48" s="10">
        <v>43320</v>
      </c>
      <c r="H48" s="10">
        <v>45145</v>
      </c>
      <c r="I48" s="10">
        <v>43647</v>
      </c>
      <c r="J48" s="11">
        <f t="shared" si="0"/>
        <v>6000000</v>
      </c>
      <c r="K48" s="4" t="s">
        <v>161</v>
      </c>
      <c r="L48" s="4" t="s">
        <v>127</v>
      </c>
      <c r="M48" s="2" t="s">
        <v>128</v>
      </c>
      <c r="N48" s="4" t="s">
        <v>162</v>
      </c>
      <c r="O48" s="4" t="s">
        <v>1</v>
      </c>
    </row>
    <row r="49" spans="1:15" ht="28.5" x14ac:dyDescent="0.25">
      <c r="A49" s="4" t="s">
        <v>158</v>
      </c>
      <c r="B49" s="4" t="s">
        <v>159</v>
      </c>
      <c r="C49" s="4" t="s">
        <v>52</v>
      </c>
      <c r="D49" s="4" t="s">
        <v>53</v>
      </c>
      <c r="E49" s="4" t="s">
        <v>5</v>
      </c>
      <c r="F49" s="4" t="s">
        <v>53</v>
      </c>
      <c r="G49" s="10">
        <v>43320</v>
      </c>
      <c r="H49" s="10">
        <v>45145</v>
      </c>
      <c r="I49" s="10">
        <v>44958</v>
      </c>
      <c r="J49" s="11">
        <f t="shared" si="0"/>
        <v>6000000</v>
      </c>
      <c r="K49" s="4" t="s">
        <v>161</v>
      </c>
      <c r="L49" s="4" t="s">
        <v>102</v>
      </c>
      <c r="M49" s="2" t="s">
        <v>103</v>
      </c>
      <c r="N49" s="4" t="s">
        <v>162</v>
      </c>
      <c r="O49" s="4" t="s">
        <v>1</v>
      </c>
    </row>
    <row r="50" spans="1:15" x14ac:dyDescent="0.25">
      <c r="A50" s="4" t="s">
        <v>158</v>
      </c>
      <c r="B50" s="4" t="s">
        <v>159</v>
      </c>
      <c r="C50" s="4" t="s">
        <v>72</v>
      </c>
      <c r="D50" s="4" t="s">
        <v>73</v>
      </c>
      <c r="E50" s="4" t="s">
        <v>191</v>
      </c>
      <c r="F50" s="4" t="s">
        <v>73</v>
      </c>
      <c r="G50" s="10">
        <v>43362</v>
      </c>
      <c r="H50" s="10">
        <v>43727</v>
      </c>
      <c r="I50" s="10">
        <v>43617</v>
      </c>
      <c r="J50" s="11">
        <v>10486</v>
      </c>
      <c r="K50" s="4" t="s">
        <v>161</v>
      </c>
      <c r="L50" s="12" t="s">
        <v>139</v>
      </c>
      <c r="M50" s="23" t="s">
        <v>140</v>
      </c>
      <c r="N50" s="4" t="s">
        <v>77</v>
      </c>
      <c r="O50" s="4" t="s">
        <v>1</v>
      </c>
    </row>
    <row r="51" spans="1:15" ht="114" x14ac:dyDescent="0.25">
      <c r="A51" s="4" t="s">
        <v>158</v>
      </c>
      <c r="B51" s="4" t="s">
        <v>159</v>
      </c>
      <c r="C51" s="4" t="s">
        <v>36</v>
      </c>
      <c r="D51" s="4" t="s">
        <v>34</v>
      </c>
      <c r="E51" s="4" t="s">
        <v>190</v>
      </c>
      <c r="F51" s="4" t="s">
        <v>35</v>
      </c>
      <c r="G51" s="10">
        <v>43377</v>
      </c>
      <c r="H51" s="10">
        <v>43672</v>
      </c>
      <c r="I51" s="10">
        <v>43647</v>
      </c>
      <c r="J51" s="11">
        <v>160367.59</v>
      </c>
      <c r="K51" s="4" t="s">
        <v>161</v>
      </c>
      <c r="L51" s="12" t="s">
        <v>104</v>
      </c>
      <c r="M51" s="23" t="s">
        <v>105</v>
      </c>
      <c r="N51" s="4" t="s">
        <v>77</v>
      </c>
      <c r="O51" s="4" t="s">
        <v>166</v>
      </c>
    </row>
    <row r="52" spans="1:15" x14ac:dyDescent="0.25">
      <c r="A52" s="4" t="s">
        <v>158</v>
      </c>
      <c r="B52" s="4" t="s">
        <v>159</v>
      </c>
      <c r="C52" s="4" t="s">
        <v>6</v>
      </c>
      <c r="D52" s="4" t="s">
        <v>7</v>
      </c>
      <c r="E52" s="4" t="s">
        <v>5</v>
      </c>
      <c r="F52" s="4" t="s">
        <v>8</v>
      </c>
      <c r="G52" s="10">
        <v>43384</v>
      </c>
      <c r="H52" s="10">
        <v>43831</v>
      </c>
      <c r="I52" s="10">
        <v>43678</v>
      </c>
      <c r="J52" s="11">
        <v>50000</v>
      </c>
      <c r="K52" s="4" t="s">
        <v>161</v>
      </c>
      <c r="L52" s="12" t="s">
        <v>79</v>
      </c>
      <c r="M52" s="23" t="s">
        <v>78</v>
      </c>
      <c r="N52" s="4" t="s">
        <v>77</v>
      </c>
      <c r="O52" s="4" t="s">
        <v>166</v>
      </c>
    </row>
    <row r="53" spans="1:15" ht="42.75" x14ac:dyDescent="0.25">
      <c r="A53" s="4" t="s">
        <v>158</v>
      </c>
      <c r="B53" s="4" t="s">
        <v>159</v>
      </c>
      <c r="C53" s="4" t="s">
        <v>69</v>
      </c>
      <c r="D53" s="4" t="s">
        <v>70</v>
      </c>
      <c r="E53" s="4" t="s">
        <v>192</v>
      </c>
      <c r="F53" s="4" t="s">
        <v>70</v>
      </c>
      <c r="G53" s="10">
        <v>43388</v>
      </c>
      <c r="H53" s="10">
        <v>43476</v>
      </c>
      <c r="I53" s="10">
        <v>43466</v>
      </c>
      <c r="J53" s="11">
        <v>5988</v>
      </c>
      <c r="K53" s="4" t="s">
        <v>161</v>
      </c>
      <c r="L53" s="12" t="s">
        <v>137</v>
      </c>
      <c r="M53" s="23" t="s">
        <v>138</v>
      </c>
      <c r="N53" s="4" t="s">
        <v>77</v>
      </c>
      <c r="O53" s="4" t="s">
        <v>1</v>
      </c>
    </row>
    <row r="54" spans="1:15" x14ac:dyDescent="0.25">
      <c r="A54" s="4" t="s">
        <v>158</v>
      </c>
      <c r="B54" s="4" t="s">
        <v>159</v>
      </c>
      <c r="C54" s="4" t="s">
        <v>268</v>
      </c>
      <c r="D54" s="4" t="s">
        <v>267</v>
      </c>
      <c r="E54" s="4" t="s">
        <v>311</v>
      </c>
      <c r="F54" s="4" t="s">
        <v>267</v>
      </c>
      <c r="G54" s="10">
        <v>43398</v>
      </c>
      <c r="H54" s="10">
        <v>43752</v>
      </c>
      <c r="I54" s="14">
        <v>43572</v>
      </c>
      <c r="J54" s="15">
        <v>25000</v>
      </c>
      <c r="K54" s="4" t="s">
        <v>161</v>
      </c>
      <c r="L54" s="4" t="s">
        <v>269</v>
      </c>
      <c r="M54" s="2">
        <v>219432</v>
      </c>
      <c r="N54" s="4" t="s">
        <v>77</v>
      </c>
      <c r="O54" s="4" t="s">
        <v>166</v>
      </c>
    </row>
    <row r="55" spans="1:15" ht="356.25" x14ac:dyDescent="0.25">
      <c r="A55" s="4" t="s">
        <v>158</v>
      </c>
      <c r="B55" s="4" t="s">
        <v>159</v>
      </c>
      <c r="C55" s="4" t="s">
        <v>67</v>
      </c>
      <c r="D55" s="4" t="s">
        <v>271</v>
      </c>
      <c r="E55" s="4" t="s">
        <v>160</v>
      </c>
      <c r="F55" s="4" t="s">
        <v>68</v>
      </c>
      <c r="G55" s="10">
        <v>43402</v>
      </c>
      <c r="H55" s="10">
        <v>43656</v>
      </c>
      <c r="I55" s="10">
        <v>43617</v>
      </c>
      <c r="J55" s="11">
        <v>1164638.8799999999</v>
      </c>
      <c r="K55" s="4" t="s">
        <v>161</v>
      </c>
      <c r="L55" s="12" t="s">
        <v>89</v>
      </c>
      <c r="M55" s="23" t="s">
        <v>90</v>
      </c>
      <c r="N55" s="4" t="s">
        <v>162</v>
      </c>
      <c r="O55" s="4" t="s">
        <v>0</v>
      </c>
    </row>
    <row r="56" spans="1:15" x14ac:dyDescent="0.25">
      <c r="A56" s="4" t="s">
        <v>158</v>
      </c>
      <c r="B56" s="4" t="s">
        <v>159</v>
      </c>
      <c r="C56" s="4" t="s">
        <v>263</v>
      </c>
      <c r="D56" s="4" t="s">
        <v>262</v>
      </c>
      <c r="E56" s="4" t="s">
        <v>175</v>
      </c>
      <c r="F56" s="4" t="s">
        <v>262</v>
      </c>
      <c r="G56" s="10">
        <v>43405</v>
      </c>
      <c r="H56" s="10">
        <v>44500</v>
      </c>
      <c r="I56" s="14">
        <v>44320</v>
      </c>
      <c r="J56" s="15">
        <v>846450</v>
      </c>
      <c r="K56" s="4" t="s">
        <v>161</v>
      </c>
      <c r="L56" s="4" t="s">
        <v>264</v>
      </c>
      <c r="M56" s="24" t="s">
        <v>308</v>
      </c>
      <c r="N56" s="4" t="s">
        <v>77</v>
      </c>
      <c r="O56" s="4" t="s">
        <v>166</v>
      </c>
    </row>
    <row r="57" spans="1:15" ht="28.5" x14ac:dyDescent="0.25">
      <c r="A57" s="4" t="s">
        <v>158</v>
      </c>
      <c r="B57" s="4" t="s">
        <v>159</v>
      </c>
      <c r="C57" s="4" t="s">
        <v>74</v>
      </c>
      <c r="D57" s="4" t="s">
        <v>75</v>
      </c>
      <c r="E57" s="4" t="s">
        <v>5</v>
      </c>
      <c r="F57" s="4" t="s">
        <v>76</v>
      </c>
      <c r="G57" s="10">
        <v>43405</v>
      </c>
      <c r="H57" s="10">
        <v>43545</v>
      </c>
      <c r="I57" s="10">
        <v>43497</v>
      </c>
      <c r="J57" s="11">
        <v>19685</v>
      </c>
      <c r="K57" s="4" t="s">
        <v>161</v>
      </c>
      <c r="L57" s="12" t="s">
        <v>141</v>
      </c>
      <c r="M57" s="23" t="s">
        <v>142</v>
      </c>
      <c r="N57" s="4" t="s">
        <v>77</v>
      </c>
      <c r="O57" s="4" t="s">
        <v>1</v>
      </c>
    </row>
    <row r="58" spans="1:15" x14ac:dyDescent="0.25">
      <c r="A58" s="4" t="s">
        <v>158</v>
      </c>
      <c r="B58" s="4" t="s">
        <v>159</v>
      </c>
      <c r="C58" s="4" t="s">
        <v>43</v>
      </c>
      <c r="D58" s="4" t="s">
        <v>44</v>
      </c>
      <c r="E58" s="4" t="s">
        <v>169</v>
      </c>
      <c r="F58" s="4" t="s">
        <v>44</v>
      </c>
      <c r="G58" s="10">
        <v>43411</v>
      </c>
      <c r="H58" s="10">
        <v>44506</v>
      </c>
      <c r="I58" s="10">
        <v>44378</v>
      </c>
      <c r="J58" s="11">
        <v>79500</v>
      </c>
      <c r="K58" s="4" t="s">
        <v>161</v>
      </c>
      <c r="L58" s="12" t="s">
        <v>116</v>
      </c>
      <c r="M58" s="23" t="s">
        <v>117</v>
      </c>
      <c r="N58" s="4" t="s">
        <v>77</v>
      </c>
      <c r="O58" s="4" t="s">
        <v>1</v>
      </c>
    </row>
    <row r="59" spans="1:15" x14ac:dyDescent="0.25">
      <c r="A59" s="4" t="s">
        <v>158</v>
      </c>
      <c r="B59" s="4" t="s">
        <v>159</v>
      </c>
      <c r="C59" s="4" t="s">
        <v>265</v>
      </c>
      <c r="D59" s="4" t="s">
        <v>44</v>
      </c>
      <c r="E59" s="4" t="s">
        <v>169</v>
      </c>
      <c r="F59" s="4" t="s">
        <v>44</v>
      </c>
      <c r="G59" s="10">
        <v>43411</v>
      </c>
      <c r="H59" s="10">
        <v>44506</v>
      </c>
      <c r="I59" s="14">
        <v>44326</v>
      </c>
      <c r="J59" s="15">
        <v>79500</v>
      </c>
      <c r="K59" s="4" t="s">
        <v>161</v>
      </c>
      <c r="L59" s="4" t="s">
        <v>266</v>
      </c>
      <c r="M59" s="24" t="s">
        <v>309</v>
      </c>
      <c r="N59" s="4" t="s">
        <v>77</v>
      </c>
      <c r="O59" s="4" t="s">
        <v>0</v>
      </c>
    </row>
    <row r="60" spans="1:15" ht="42.75" x14ac:dyDescent="0.25">
      <c r="A60" s="4" t="s">
        <v>158</v>
      </c>
      <c r="B60" s="4" t="s">
        <v>159</v>
      </c>
      <c r="C60" s="4" t="s">
        <v>20</v>
      </c>
      <c r="D60" s="4" t="s">
        <v>21</v>
      </c>
      <c r="E60" s="4" t="s">
        <v>189</v>
      </c>
      <c r="F60" s="4" t="s">
        <v>22</v>
      </c>
      <c r="G60" s="10">
        <v>43430</v>
      </c>
      <c r="H60" s="10">
        <v>43490</v>
      </c>
      <c r="I60" s="10">
        <v>43485</v>
      </c>
      <c r="J60" s="11">
        <v>24994.42</v>
      </c>
      <c r="K60" s="4" t="s">
        <v>161</v>
      </c>
      <c r="L60" s="12" t="s">
        <v>93</v>
      </c>
      <c r="M60" s="23" t="s">
        <v>94</v>
      </c>
      <c r="N60" s="4" t="s">
        <v>77</v>
      </c>
      <c r="O60" s="4" t="s">
        <v>1</v>
      </c>
    </row>
    <row r="61" spans="1:15" x14ac:dyDescent="0.25">
      <c r="A61" s="4" t="s">
        <v>158</v>
      </c>
      <c r="B61" s="4" t="s">
        <v>159</v>
      </c>
      <c r="C61" s="4" t="s">
        <v>26</v>
      </c>
      <c r="D61" s="4" t="s">
        <v>27</v>
      </c>
      <c r="E61" s="4" t="s">
        <v>169</v>
      </c>
      <c r="F61" s="4" t="s">
        <v>27</v>
      </c>
      <c r="G61" s="10">
        <v>43430</v>
      </c>
      <c r="H61" s="10">
        <v>43794</v>
      </c>
      <c r="I61" s="10">
        <v>43647</v>
      </c>
      <c r="J61" s="11">
        <v>9000</v>
      </c>
      <c r="K61" s="4" t="s">
        <v>161</v>
      </c>
      <c r="L61" s="12" t="s">
        <v>99</v>
      </c>
      <c r="M61" s="23" t="s">
        <v>100</v>
      </c>
      <c r="N61" s="4" t="s">
        <v>77</v>
      </c>
      <c r="O61" s="4" t="s">
        <v>1</v>
      </c>
    </row>
    <row r="62" spans="1:15" x14ac:dyDescent="0.25">
      <c r="A62" s="4" t="s">
        <v>158</v>
      </c>
      <c r="B62" s="4" t="s">
        <v>159</v>
      </c>
      <c r="C62" s="4" t="s">
        <v>29</v>
      </c>
      <c r="D62" s="4" t="s">
        <v>28</v>
      </c>
      <c r="E62" s="4" t="s">
        <v>169</v>
      </c>
      <c r="F62" s="4" t="s">
        <v>30</v>
      </c>
      <c r="G62" s="10">
        <v>43435</v>
      </c>
      <c r="H62" s="10">
        <v>45260</v>
      </c>
      <c r="I62" s="10">
        <v>44866</v>
      </c>
      <c r="J62" s="11">
        <v>793792.45</v>
      </c>
      <c r="K62" s="4" t="s">
        <v>161</v>
      </c>
      <c r="L62" s="4" t="s">
        <v>203</v>
      </c>
      <c r="M62" s="23" t="s">
        <v>101</v>
      </c>
      <c r="N62" s="4" t="s">
        <v>162</v>
      </c>
      <c r="O62" s="4" t="s">
        <v>0</v>
      </c>
    </row>
    <row r="63" spans="1:15" x14ac:dyDescent="0.25">
      <c r="A63" s="4" t="s">
        <v>158</v>
      </c>
      <c r="B63" s="4" t="s">
        <v>159</v>
      </c>
      <c r="C63" s="4" t="s">
        <v>38</v>
      </c>
      <c r="D63" s="4" t="s">
        <v>37</v>
      </c>
      <c r="E63" s="4" t="s">
        <v>169</v>
      </c>
      <c r="F63" s="4" t="s">
        <v>37</v>
      </c>
      <c r="G63" s="10">
        <v>43435</v>
      </c>
      <c r="H63" s="10">
        <v>43799</v>
      </c>
      <c r="I63" s="10">
        <v>43709</v>
      </c>
      <c r="J63" s="11">
        <v>7570.45</v>
      </c>
      <c r="K63" s="4" t="s">
        <v>161</v>
      </c>
      <c r="L63" s="12" t="s">
        <v>106</v>
      </c>
      <c r="M63" s="23" t="s">
        <v>107</v>
      </c>
      <c r="N63" s="4" t="s">
        <v>77</v>
      </c>
      <c r="O63" s="4" t="s">
        <v>1</v>
      </c>
    </row>
    <row r="64" spans="1:15" ht="28.5" x14ac:dyDescent="0.25">
      <c r="A64" s="4" t="s">
        <v>158</v>
      </c>
      <c r="B64" s="4" t="s">
        <v>159</v>
      </c>
      <c r="C64" s="4" t="s">
        <v>48</v>
      </c>
      <c r="D64" s="4" t="s">
        <v>49</v>
      </c>
      <c r="E64" s="4" t="s">
        <v>4</v>
      </c>
      <c r="F64" s="4" t="s">
        <v>49</v>
      </c>
      <c r="G64" s="10">
        <v>43438</v>
      </c>
      <c r="H64" s="10">
        <v>43577</v>
      </c>
      <c r="I64" s="10">
        <v>43525</v>
      </c>
      <c r="J64" s="11">
        <v>110000</v>
      </c>
      <c r="K64" s="4" t="s">
        <v>161</v>
      </c>
      <c r="L64" s="12" t="s">
        <v>120</v>
      </c>
      <c r="M64" s="23" t="s">
        <v>121</v>
      </c>
      <c r="N64" s="4" t="s">
        <v>162</v>
      </c>
      <c r="O64" s="4" t="s">
        <v>166</v>
      </c>
    </row>
    <row r="65" spans="1:15" ht="28.5" x14ac:dyDescent="0.25">
      <c r="A65" s="4" t="s">
        <v>158</v>
      </c>
      <c r="B65" s="4" t="s">
        <v>159</v>
      </c>
      <c r="C65" s="4" t="s">
        <v>50</v>
      </c>
      <c r="D65" s="4" t="s">
        <v>51</v>
      </c>
      <c r="E65" s="4" t="s">
        <v>4</v>
      </c>
      <c r="F65" s="4" t="s">
        <v>51</v>
      </c>
      <c r="G65" s="10">
        <v>43438</v>
      </c>
      <c r="H65" s="10">
        <v>43577</v>
      </c>
      <c r="I65" s="10">
        <v>43525</v>
      </c>
      <c r="J65" s="11">
        <v>110000</v>
      </c>
      <c r="K65" s="4" t="s">
        <v>161</v>
      </c>
      <c r="L65" s="4" t="s">
        <v>270</v>
      </c>
      <c r="M65" s="23" t="s">
        <v>122</v>
      </c>
      <c r="N65" s="4" t="s">
        <v>162</v>
      </c>
      <c r="O65" s="4" t="s">
        <v>166</v>
      </c>
    </row>
    <row r="66" spans="1:15" x14ac:dyDescent="0.25">
      <c r="A66" s="4" t="s">
        <v>158</v>
      </c>
      <c r="B66" s="4" t="s">
        <v>159</v>
      </c>
      <c r="C66" s="4" t="s">
        <v>11</v>
      </c>
      <c r="D66" s="4" t="s">
        <v>12</v>
      </c>
      <c r="E66" s="4" t="s">
        <v>5</v>
      </c>
      <c r="F66" s="4" t="s">
        <v>12</v>
      </c>
      <c r="G66" s="10">
        <v>43466</v>
      </c>
      <c r="H66" s="10">
        <v>44551</v>
      </c>
      <c r="I66" s="10">
        <v>44440</v>
      </c>
      <c r="J66" s="11">
        <v>18000</v>
      </c>
      <c r="K66" s="4" t="s">
        <v>161</v>
      </c>
      <c r="L66" s="12" t="s">
        <v>186</v>
      </c>
      <c r="M66" s="23" t="s">
        <v>82</v>
      </c>
      <c r="N66" s="4" t="s">
        <v>162</v>
      </c>
      <c r="O66" s="4" t="s">
        <v>1</v>
      </c>
    </row>
    <row r="67" spans="1:15" ht="28.5" x14ac:dyDescent="0.25">
      <c r="A67" s="4" t="s">
        <v>158</v>
      </c>
      <c r="B67" s="4" t="s">
        <v>159</v>
      </c>
      <c r="C67" s="4" t="s">
        <v>24</v>
      </c>
      <c r="D67" s="4" t="s">
        <v>272</v>
      </c>
      <c r="E67" s="4" t="s">
        <v>4</v>
      </c>
      <c r="F67" s="4" t="s">
        <v>25</v>
      </c>
      <c r="G67" s="10">
        <v>43466</v>
      </c>
      <c r="H67" s="10">
        <v>43830</v>
      </c>
      <c r="I67" s="10">
        <v>43739</v>
      </c>
      <c r="J67" s="11">
        <v>38108.07</v>
      </c>
      <c r="K67" s="4" t="s">
        <v>161</v>
      </c>
      <c r="L67" s="12" t="s">
        <v>88</v>
      </c>
      <c r="M67" s="25" t="s">
        <v>170</v>
      </c>
      <c r="N67" s="4" t="s">
        <v>77</v>
      </c>
      <c r="O67" s="4" t="s">
        <v>1</v>
      </c>
    </row>
    <row r="68" spans="1:15" ht="28.5" x14ac:dyDescent="0.25">
      <c r="A68" s="4" t="s">
        <v>158</v>
      </c>
      <c r="B68" s="4" t="s">
        <v>159</v>
      </c>
      <c r="C68" s="4" t="s">
        <v>42</v>
      </c>
      <c r="D68" s="4" t="s">
        <v>41</v>
      </c>
      <c r="E68" s="4" t="s">
        <v>192</v>
      </c>
      <c r="F68" s="4" t="s">
        <v>41</v>
      </c>
      <c r="G68" s="10">
        <v>43466</v>
      </c>
      <c r="H68" s="10">
        <v>43830</v>
      </c>
      <c r="I68" s="10">
        <v>43709</v>
      </c>
      <c r="J68" s="11">
        <v>24333</v>
      </c>
      <c r="K68" s="4" t="s">
        <v>161</v>
      </c>
      <c r="L68" s="12" t="s">
        <v>114</v>
      </c>
      <c r="M68" s="23" t="s">
        <v>115</v>
      </c>
      <c r="N68" s="4" t="s">
        <v>77</v>
      </c>
      <c r="O68" s="4" t="s">
        <v>1</v>
      </c>
    </row>
    <row r="69" spans="1:15" ht="57" x14ac:dyDescent="0.25">
      <c r="A69" s="4" t="s">
        <v>158</v>
      </c>
      <c r="B69" s="4" t="s">
        <v>159</v>
      </c>
      <c r="C69" s="4" t="s">
        <v>15</v>
      </c>
      <c r="D69" s="4" t="s">
        <v>16</v>
      </c>
      <c r="E69" s="4" t="s">
        <v>188</v>
      </c>
      <c r="F69" s="4" t="s">
        <v>17</v>
      </c>
      <c r="G69" s="10">
        <v>43472</v>
      </c>
      <c r="H69" s="10">
        <v>44202</v>
      </c>
      <c r="I69" s="10">
        <v>43836</v>
      </c>
      <c r="J69" s="11">
        <v>390000</v>
      </c>
      <c r="K69" s="4" t="s">
        <v>161</v>
      </c>
      <c r="L69" s="12" t="s">
        <v>84</v>
      </c>
      <c r="M69" s="23" t="s">
        <v>85</v>
      </c>
      <c r="N69" s="4" t="s">
        <v>162</v>
      </c>
      <c r="O69" s="4" t="s">
        <v>2</v>
      </c>
    </row>
    <row r="70" spans="1:15" ht="28.5" x14ac:dyDescent="0.25">
      <c r="A70" s="4" t="s">
        <v>158</v>
      </c>
      <c r="B70" s="4" t="s">
        <v>159</v>
      </c>
      <c r="C70" s="4" t="s">
        <v>54</v>
      </c>
      <c r="D70" s="4" t="s">
        <v>55</v>
      </c>
      <c r="E70" s="4" t="s">
        <v>23</v>
      </c>
      <c r="F70" s="4" t="s">
        <v>56</v>
      </c>
      <c r="G70" s="10">
        <v>43474</v>
      </c>
      <c r="H70" s="10">
        <v>45330</v>
      </c>
      <c r="I70" s="10">
        <v>45292</v>
      </c>
      <c r="J70" s="11">
        <v>125450</v>
      </c>
      <c r="K70" s="4" t="s">
        <v>161</v>
      </c>
      <c r="L70" s="12" t="s">
        <v>129</v>
      </c>
      <c r="M70" s="23" t="s">
        <v>130</v>
      </c>
      <c r="N70" s="4" t="s">
        <v>77</v>
      </c>
      <c r="O70" s="4" t="s">
        <v>1</v>
      </c>
    </row>
    <row r="71" spans="1:15" x14ac:dyDescent="0.25">
      <c r="F71" s="9"/>
      <c r="I71" s="18"/>
      <c r="J71" s="9"/>
    </row>
    <row r="72" spans="1:15" x14ac:dyDescent="0.25">
      <c r="A72" s="19" t="s">
        <v>180</v>
      </c>
      <c r="F72" s="9"/>
      <c r="I72" s="18"/>
      <c r="J72" s="9"/>
    </row>
    <row r="73" spans="1:15" x14ac:dyDescent="0.25">
      <c r="A73" s="20" t="s">
        <v>181</v>
      </c>
      <c r="F73" s="9"/>
      <c r="I73" s="18"/>
      <c r="J73" s="9"/>
    </row>
    <row r="74" spans="1:15" x14ac:dyDescent="0.25">
      <c r="A74" s="20" t="s">
        <v>182</v>
      </c>
      <c r="F74" s="9"/>
      <c r="I74" s="18"/>
      <c r="J74" s="9"/>
    </row>
    <row r="75" spans="1:15" x14ac:dyDescent="0.25">
      <c r="A75" s="20" t="s">
        <v>183</v>
      </c>
      <c r="F75" s="9"/>
      <c r="I75" s="18"/>
      <c r="J75" s="9"/>
    </row>
    <row r="76" spans="1:15" x14ac:dyDescent="0.25">
      <c r="A76" s="20" t="s">
        <v>184</v>
      </c>
      <c r="F76" s="9"/>
      <c r="I76" s="18"/>
      <c r="J76" s="9"/>
    </row>
    <row r="77" spans="1:15" x14ac:dyDescent="0.25">
      <c r="A77" s="21" t="s">
        <v>185</v>
      </c>
      <c r="F77" s="9"/>
      <c r="I77" s="18"/>
      <c r="J77" s="9"/>
    </row>
  </sheetData>
  <sortState ref="A2:P801">
    <sortCondition ref="G2:G801"/>
    <sortCondition ref="D2:D801"/>
  </sortState>
  <pageMargins left="0" right="0" top="0" bottom="0" header="0" footer="0"/>
  <pageSetup paperSize="8"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Q3_DATA_TEMPLATE_TO_PUBLISH</vt:lpstr>
      <vt:lpstr>Q3_DATA_TEMPLATE_TO_PUBLISH!Print_Area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cp:lastPrinted>2019-01-24T14:48:48Z</cp:lastPrinted>
  <dcterms:created xsi:type="dcterms:W3CDTF">2019-01-21T09:43:04Z</dcterms:created>
  <dcterms:modified xsi:type="dcterms:W3CDTF">2019-01-24T15:38:49Z</dcterms:modified>
</cp:coreProperties>
</file>