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Macintyd\OneDrive - Yorkshire Water Services\Data projects\ODI\Open by default 2020\Performance commitments\"/>
    </mc:Choice>
  </mc:AlternateContent>
  <xr:revisionPtr revIDLastSave="0" documentId="8_{E4640B0B-18B5-4CA0-B5BD-0F0D16FB483D}" xr6:coauthVersionLast="41" xr6:coauthVersionMax="41" xr10:uidLastSave="{00000000-0000-0000-0000-000000000000}"/>
  <bookViews>
    <workbookView xWindow="-120" yWindow="-120" windowWidth="29040" windowHeight="15840" xr2:uid="{B11682D2-2AF4-400A-B8C9-7B1AC066D8B3}"/>
  </bookViews>
  <sheets>
    <sheet name="Performance commitments summary" sheetId="1" r:id="rId1"/>
  </sheets>
  <externalReferences>
    <externalReference r:id="rId2"/>
  </externalReferences>
  <definedNames>
    <definedName name="_xlnm._FilterDatabase" localSheetId="0" hidden="1">'Performance commitments summary'!$A$2:$K$2</definedName>
    <definedName name="Measure">'[1]Open Data'!$A$4:$A$60</definedName>
    <definedName name="ODIData">'[1]Open Data'!$C$4:$CR$60</definedName>
    <definedName name="ODIMonth">'[1]Open Data'!$C$2:$CR$2</definedName>
    <definedName name="_xlnm.Print_Area" localSheetId="0">'Performance commitments summary'!$A$1:$K$38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1" i="1" l="1"/>
  <c r="H11" i="1"/>
  <c r="I11" i="1"/>
  <c r="J11" i="1"/>
  <c r="K11" i="1"/>
</calcChain>
</file>

<file path=xl/sharedStrings.xml><?xml version="1.0" encoding="utf-8"?>
<sst xmlns="http://schemas.openxmlformats.org/spreadsheetml/2006/main" count="175" uniqueCount="131">
  <si>
    <t>Performance commitment</t>
  </si>
  <si>
    <t>Units</t>
  </si>
  <si>
    <t>2014-15 performance level - actual</t>
  </si>
  <si>
    <t>2015-16 performance level - actual</t>
  </si>
  <si>
    <t>2016-17 performance level - actual</t>
  </si>
  <si>
    <t>2017-18 performance level - actual</t>
  </si>
  <si>
    <t>2018-19 performance level - actual</t>
  </si>
  <si>
    <t>%</t>
  </si>
  <si>
    <t>category</t>
  </si>
  <si>
    <t xml:space="preserve">Stable </t>
  </si>
  <si>
    <t>Stable</t>
  </si>
  <si>
    <t>n/a</t>
  </si>
  <si>
    <t>-</t>
  </si>
  <si>
    <t>text</t>
  </si>
  <si>
    <t xml:space="preserve">Published </t>
  </si>
  <si>
    <t>Published</t>
  </si>
  <si>
    <t>score</t>
  </si>
  <si>
    <t>94%(water), 89% (wastewater)</t>
  </si>
  <si>
    <t>95% (water), 88% (wastewater)</t>
  </si>
  <si>
    <t>76%(Water), 79% (Wastewater)</t>
  </si>
  <si>
    <t>77% (Water), 79% (wastewater)</t>
  </si>
  <si>
    <t xml:space="preserve">93% (Water)
91% (Waste) </t>
  </si>
  <si>
    <t>79% (Water)
82% (Waste)</t>
  </si>
  <si>
    <t>94% (water)
89% (waste)</t>
  </si>
  <si>
    <t xml:space="preserve">95% (Water)
92% (Waste) </t>
  </si>
  <si>
    <t>76% (water)
77 (waste)</t>
  </si>
  <si>
    <t xml:space="preserve">82% (Water)
83% (Waste) </t>
  </si>
  <si>
    <t>Decimal</t>
  </si>
  <si>
    <t xml:space="preserve"> Seconds
(=60x0.xx)</t>
  </si>
  <si>
    <t>Definition</t>
  </si>
  <si>
    <t>The number of minutes lost per property served due to supply interruptions of three hours or longer (irrespective of whether it’s planned, unplanned or caused by a third party).</t>
  </si>
  <si>
    <t xml:space="preserve">The total amount of water lost, in distribution and through supply pipes. This includes any losses between the treatment works and the customer’s stop tap but doesn’t include internal plumbing losses. </t>
  </si>
  <si>
    <t xml:space="preserve">The average daily water consumption per person of population in a dry year. This is only for household consumption. </t>
  </si>
  <si>
    <t xml:space="preserve">An overall assessment of the long-term stability and reliability for the water networks. It’s based on a series of measures which include burst mains, supply interruptions of more than 12 hours, low water pressure, customer contacts for discolouration and reactive equipment failures. </t>
  </si>
  <si>
    <t>We make sure that you always have enough water</t>
  </si>
  <si>
    <t>P42</t>
  </si>
  <si>
    <t>P43</t>
  </si>
  <si>
    <t>P44</t>
  </si>
  <si>
    <t>P45</t>
  </si>
  <si>
    <t>P46</t>
  </si>
  <si>
    <t>P47</t>
  </si>
  <si>
    <t>As defined on page number</t>
  </si>
  <si>
    <t>Any significant incident where the Drinking Water Inspectorate (DWI) has required us to take corrective action to maintain compliance or protect public health. Essentially, this refers to the number of times that the DWI feels that we haven’t dealt with a situation appropriately when we’ve had to notify customers that the quality of our water is not up to acceptable standards.</t>
  </si>
  <si>
    <t xml:space="preserve">The number of times that customers contact us each year because of taste, odour or discolouration issues with our water, and perceived illness as a result of drinking our water. </t>
  </si>
  <si>
    <t>This measures the quality of our water at the customers’ taps. We take water samples based on the DWI sampling programme, and the results are used to determine the percentage of samples that are at or above pre-defined  standards.</t>
  </si>
  <si>
    <t>P41</t>
  </si>
  <si>
    <t>We provide you with water that is clean and safe to drink</t>
  </si>
  <si>
    <t>An overall assessment of the long-term stability and reliability for water quality. It’s based on a series of measures which include non-compliance of our water treatment works sites and reservoirs due to coliform bacteria, turbidity and the number of reactive equipment failures.</t>
  </si>
  <si>
    <t>We take care of your waste water and protect you and the environment from sewer flooding</t>
  </si>
  <si>
    <t>The total number of incidents of internal sewer flooding of homes and businesses during the year.</t>
  </si>
  <si>
    <t>The total number of incidents of areas affected by external flooding during the year.</t>
  </si>
  <si>
    <t xml:space="preserve">An overall assessment of the long-term stability and reliability for the waste water networks. It’s based on a series of measures which include sewer collapses, sewer blockages, properties flooded due to overloaded sewers and other causes, certain types of pollution incidents and reactive equipment failures. </t>
  </si>
  <si>
    <t xml:space="preserve">The total number of pollution incidents caused by our waste water assets which have been classified as having a serious effect. </t>
  </si>
  <si>
    <t>The total number of pollution incidents caused by our waste water assets which have been classified as having a minor effect.</t>
  </si>
  <si>
    <t>We protect and improve the water environment</t>
  </si>
  <si>
    <t>The length of river (kilometres) in the Yorkshire Water region improved through our investments during 2015-2020.</t>
  </si>
  <si>
    <t>An assessment of customers’ satisfaction with our current facilities, access and use of recreational sites, for example, walks around our reservoirs.</t>
  </si>
  <si>
    <t>The number of solutions we deliver through working with multi-agencies, organisations or individuals.</t>
  </si>
  <si>
    <t xml:space="preserve">The number of Yorkshire’s bathing waters (for example, beaches) where the
requirements of the EU Bathing Water Directive are exceeded based on bathing water samples taken at designated beaches. </t>
  </si>
  <si>
    <t xml:space="preserve">The amount of land (hectares) that we conserve and enhance. This includes land within the region and includes both Yorkshire Water and nonYorkshire Water land. </t>
  </si>
  <si>
    <t xml:space="preserve">An overall assessment of the long-term stability and reliability for waste water quality. It’s based on a series of measures which includes the number of waste water treatment works failing to meet compliance and reactive equipment  failures. </t>
  </si>
  <si>
    <t>https://www.yorkshirewater.com/media/1548/yorkshire-water-annual-performance-report-apr-2018-2019.pdf</t>
  </si>
  <si>
    <t>We understand our impact on the wider environment and act responsibly</t>
  </si>
  <si>
    <t xml:space="preserve">The amount of energy (electricity) Yorkshire Water generates through  renewable technology expressed as a % of total energy consumption. </t>
  </si>
  <si>
    <t>The amount of waste from all Yorkshire Water activities (office, operational or construction) that’s recycled or re-used as a % of total waste produced.</t>
  </si>
  <si>
    <t>We provide the level of customer service you expect and value</t>
  </si>
  <si>
    <t>The Ofwat qualitative measure of customer service satisfaction called Service Incentive Mechanism (SIM).</t>
  </si>
  <si>
    <t xml:space="preserve">The total number of Guaranteed Standards of Service (GSS) events. </t>
  </si>
  <si>
    <t xml:space="preserve">The reported value (%) for overall customer satisfaction determined by the annual Consumer Council for Water tracking survey. </t>
  </si>
  <si>
    <t>We keep your bills as low as possible</t>
  </si>
  <si>
    <t>The number of customers who are assisted to pay their bill. This includes, but isn’t limited to: Water Sure, Resolve and the Community Trust, plus customers who take up a water meter as a result of targeted advice following identification of an affordability issue.</t>
  </si>
  <si>
    <t>The reported % for value for money as determined by the annual Consumer Council for Water tracking survey.</t>
  </si>
  <si>
    <t>The cost to bill paying customers to cover the cost of interest on revenue that’s not collected, debt written off and debt management costs, expressed as a % of the average annual bill.</t>
  </si>
  <si>
    <t>WA1</t>
  </si>
  <si>
    <t>WA2</t>
  </si>
  <si>
    <t>Drinking water quality</t>
  </si>
  <si>
    <t>Significant drinking water events which require corrective action</t>
  </si>
  <si>
    <t>OFWAT Code</t>
  </si>
  <si>
    <t>WA3</t>
  </si>
  <si>
    <t>WA4</t>
  </si>
  <si>
    <t>Drinking water contacts</t>
  </si>
  <si>
    <t>Water quality stability and reliability factor</t>
  </si>
  <si>
    <t>WB1</t>
  </si>
  <si>
    <t>WB2</t>
  </si>
  <si>
    <t>Leakage</t>
  </si>
  <si>
    <t>Water supply interruptions</t>
  </si>
  <si>
    <t>Water use</t>
  </si>
  <si>
    <t>WB3</t>
  </si>
  <si>
    <t>WB4</t>
  </si>
  <si>
    <t>Water network stability and reliability factor</t>
  </si>
  <si>
    <t>SA1</t>
  </si>
  <si>
    <t>SA2</t>
  </si>
  <si>
    <t>SA3a</t>
  </si>
  <si>
    <t>SA3b</t>
  </si>
  <si>
    <t>SA4</t>
  </si>
  <si>
    <t>WC4</t>
  </si>
  <si>
    <t>WC1 / SB4</t>
  </si>
  <si>
    <t>WC2 / SB3</t>
  </si>
  <si>
    <t>WC3 / SB5</t>
  </si>
  <si>
    <t>Length of river improved</t>
  </si>
  <si>
    <t>SB1</t>
  </si>
  <si>
    <t>Solutions delivered by working with others</t>
  </si>
  <si>
    <t>Amount of land conserved and enhanced</t>
  </si>
  <si>
    <t>SB2</t>
  </si>
  <si>
    <t>Recreational visitor satisfaction</t>
  </si>
  <si>
    <t>Sewer network stability and reliability factor</t>
  </si>
  <si>
    <t>Pollution incidents - category 3</t>
  </si>
  <si>
    <t>Pollution incidents - category 1 and 2</t>
  </si>
  <si>
    <t>External sewer flooding incidents</t>
  </si>
  <si>
    <t>Internal sewer flooding incidents</t>
  </si>
  <si>
    <t>Number of Yorkshire's designated bathing waters that exceed the required quality standard</t>
  </si>
  <si>
    <t>Wastewater quality stability and reliability factor</t>
  </si>
  <si>
    <t>WD1 / SC1 / RC1</t>
  </si>
  <si>
    <t>Proportion of energy use generated by renewable technology</t>
  </si>
  <si>
    <t>WD2 / SC2 / RC2</t>
  </si>
  <si>
    <t>Proportion of waste diverted from landfill</t>
  </si>
  <si>
    <t>RA1</t>
  </si>
  <si>
    <t>RA2</t>
  </si>
  <si>
    <t>RA3</t>
  </si>
  <si>
    <t>Customer service - service incentive mechanism (SIM)</t>
  </si>
  <si>
    <t>Service commitment failures</t>
  </si>
  <si>
    <t>Overall customer satisfaction (CCWater annual tracking survey)</t>
  </si>
  <si>
    <t>RB1</t>
  </si>
  <si>
    <t>RB2</t>
  </si>
  <si>
    <t>RB3</t>
  </si>
  <si>
    <t>Cost of bad debt to customers (expressed as proportion of bill)</t>
  </si>
  <si>
    <t>Number of people who we help to pay their bill</t>
  </si>
  <si>
    <t>Value for money (CCWater annual tracking survey)</t>
  </si>
  <si>
    <t>PC no.</t>
  </si>
  <si>
    <t>number (nr)</t>
  </si>
  <si>
    <t>minutes lost expressed as a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</si>
</sst>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2" x14ac:knownFonts="1">
    <font>
      <sz val="11"/>
      <color theme="1"/>
      <name val="Calibri"/>
      <family val="2"/>
      <scheme val="minor"/>
    </font>
    <font>
      <sz val="10"/>
      <color rgb="FF0078C9"/>
      <name val="Franklin Gothic Demi"/>
      <family val="2"/>
    </font>
    <font>
      <sz val="9"/>
      <name val="Arial"/>
      <family val="2"/>
    </font>
    <font>
      <sz val="10"/>
      <name val="Arial"/>
      <family val="2"/>
    </font>
    <font>
      <sz val="11"/>
      <color theme="1"/>
      <name val="Calibri"/>
      <family val="2"/>
      <scheme val="minor"/>
    </font>
    <font>
      <sz val="11"/>
      <color theme="1"/>
      <name val="Arial"/>
      <family val="2"/>
    </font>
    <font>
      <sz val="8"/>
      <name val="Arial"/>
      <family val="2"/>
    </font>
    <font>
      <b/>
      <sz val="11"/>
      <color theme="1"/>
      <name val="Calibri"/>
      <family val="2"/>
      <scheme val="minor"/>
    </font>
    <font>
      <i/>
      <sz val="11"/>
      <color theme="1"/>
      <name val="Calibri"/>
      <family val="2"/>
      <scheme val="minor"/>
    </font>
    <font>
      <i/>
      <sz val="9"/>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E0DCD8"/>
        <bgColor rgb="FF000000"/>
      </patternFill>
    </fill>
    <fill>
      <patternFill patternType="solid">
        <fgColor rgb="FFFCEABF"/>
        <bgColor rgb="FF000000"/>
      </patternFill>
    </fill>
  </fills>
  <borders count="10">
    <border>
      <left/>
      <right/>
      <top/>
      <bottom/>
      <diagonal/>
    </border>
    <border>
      <left/>
      <right style="thin">
        <color rgb="FF857362"/>
      </right>
      <top style="medium">
        <color rgb="FF857362"/>
      </top>
      <bottom style="medium">
        <color rgb="FF857362"/>
      </bottom>
      <diagonal/>
    </border>
    <border>
      <left style="thin">
        <color rgb="FF857362"/>
      </left>
      <right style="thin">
        <color rgb="FF857362"/>
      </right>
      <top style="medium">
        <color rgb="FF857362"/>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style="thin">
        <color rgb="FF857362"/>
      </right>
      <top style="thin">
        <color rgb="FF857362"/>
      </top>
      <bottom/>
      <diagonal/>
    </border>
    <border>
      <left style="thin">
        <color rgb="FF857362"/>
      </left>
      <right style="thin">
        <color rgb="FF857362"/>
      </right>
      <top/>
      <bottom/>
      <diagonal/>
    </border>
    <border>
      <left style="thin">
        <color rgb="FF857362"/>
      </left>
      <right style="thin">
        <color rgb="FF857362"/>
      </right>
      <top/>
      <bottom style="thin">
        <color rgb="FF857362"/>
      </bottom>
      <diagonal/>
    </border>
    <border>
      <left style="thin">
        <color rgb="FF857362"/>
      </left>
      <right style="thin">
        <color rgb="FF857362"/>
      </right>
      <top style="medium">
        <color rgb="FF857362"/>
      </top>
      <bottom/>
      <diagonal/>
    </border>
    <border>
      <left/>
      <right style="thin">
        <color rgb="FF857362"/>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3" fillId="0" borderId="0"/>
    <xf numFmtId="9" fontId="4" fillId="0" borderId="0" applyFont="0" applyFill="0" applyBorder="0" applyAlignment="0" applyProtection="0"/>
    <xf numFmtId="0" fontId="5" fillId="0" borderId="0"/>
    <xf numFmtId="0" fontId="3" fillId="0" borderId="0"/>
    <xf numFmtId="0" fontId="5" fillId="0" borderId="0"/>
    <xf numFmtId="0" fontId="10" fillId="0" borderId="0" applyNumberFormat="0" applyFill="0" applyBorder="0" applyAlignment="0" applyProtection="0"/>
  </cellStyleXfs>
  <cellXfs count="47">
    <xf numFmtId="0" fontId="0" fillId="0" borderId="0" xfId="0"/>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2" fillId="0" borderId="2" xfId="0" applyFont="1" applyBorder="1" applyAlignment="1">
      <alignment vertical="center" wrapText="1"/>
    </xf>
    <xf numFmtId="0" fontId="2" fillId="0" borderId="2" xfId="0" applyFont="1" applyBorder="1" applyAlignment="1">
      <alignment horizontal="center" vertical="center" wrapText="1"/>
    </xf>
    <xf numFmtId="0" fontId="2" fillId="3" borderId="2" xfId="0" applyFont="1" applyFill="1" applyBorder="1" applyAlignment="1">
      <alignment horizontal="center" vertical="center"/>
    </xf>
    <xf numFmtId="0" fontId="2" fillId="0" borderId="3" xfId="0" applyFont="1" applyBorder="1" applyAlignment="1">
      <alignment vertical="center" wrapText="1"/>
    </xf>
    <xf numFmtId="0" fontId="2" fillId="0" borderId="3" xfId="0" applyFont="1" applyBorder="1" applyAlignment="1">
      <alignment horizontal="center" vertical="center" wrapText="1"/>
    </xf>
    <xf numFmtId="0" fontId="2" fillId="3" borderId="3" xfId="0" applyFont="1" applyFill="1" applyBorder="1" applyAlignment="1">
      <alignment horizontal="center" vertical="center"/>
    </xf>
    <xf numFmtId="0" fontId="2" fillId="0" borderId="4" xfId="0" applyFont="1" applyBorder="1" applyAlignment="1">
      <alignment vertical="center" wrapText="1"/>
    </xf>
    <xf numFmtId="0" fontId="2" fillId="3" borderId="4" xfId="0" applyFont="1" applyFill="1" applyBorder="1" applyAlignment="1">
      <alignment horizontal="center" vertical="center" wrapText="1"/>
    </xf>
    <xf numFmtId="0" fontId="2" fillId="3" borderId="4" xfId="0" applyFont="1" applyFill="1" applyBorder="1" applyAlignment="1">
      <alignment vertical="center" wrapText="1"/>
    </xf>
    <xf numFmtId="0" fontId="2" fillId="3" borderId="3" xfId="0" applyFont="1" applyFill="1" applyBorder="1" applyAlignment="1">
      <alignment horizontal="center" vertical="center" wrapText="1"/>
    </xf>
    <xf numFmtId="20" fontId="2" fillId="3" borderId="3" xfId="0" applyNumberFormat="1" applyFont="1" applyFill="1" applyBorder="1" applyAlignment="1">
      <alignment horizontal="center" vertical="center"/>
    </xf>
    <xf numFmtId="9" fontId="2" fillId="3" borderId="3" xfId="2" applyFont="1" applyFill="1" applyBorder="1" applyAlignment="1">
      <alignment horizontal="center" vertical="center"/>
    </xf>
    <xf numFmtId="2" fontId="2" fillId="3" borderId="3" xfId="0" applyNumberFormat="1" applyFont="1" applyFill="1" applyBorder="1" applyAlignment="1">
      <alignment horizontal="center" vertical="center"/>
    </xf>
    <xf numFmtId="0" fontId="6" fillId="0" borderId="3" xfId="0" applyFont="1" applyBorder="1" applyAlignment="1">
      <alignment horizontal="center" vertical="center" wrapText="1"/>
    </xf>
    <xf numFmtId="1" fontId="6" fillId="3" borderId="3" xfId="0" applyNumberFormat="1" applyFont="1" applyFill="1" applyBorder="1" applyAlignment="1">
      <alignment horizontal="center" vertical="center"/>
    </xf>
    <xf numFmtId="2" fontId="6" fillId="0" borderId="3" xfId="0" applyNumberFormat="1" applyFont="1" applyBorder="1" applyAlignment="1">
      <alignment horizontal="center" vertical="center" wrapText="1"/>
    </xf>
    <xf numFmtId="2" fontId="6" fillId="3" borderId="3" xfId="0" applyNumberFormat="1" applyFont="1" applyFill="1" applyBorder="1" applyAlignment="1">
      <alignment horizontal="center" vertical="center"/>
    </xf>
    <xf numFmtId="164" fontId="2" fillId="3" borderId="3" xfId="0" applyNumberFormat="1" applyFont="1" applyFill="1" applyBorder="1" applyAlignment="1">
      <alignment horizontal="center" vertical="center"/>
    </xf>
    <xf numFmtId="0" fontId="9" fillId="0" borderId="2" xfId="0" applyFont="1" applyBorder="1" applyAlignment="1">
      <alignment vertical="center" wrapText="1"/>
    </xf>
    <xf numFmtId="0" fontId="9" fillId="0" borderId="3" xfId="0" applyFont="1" applyBorder="1" applyAlignment="1">
      <alignment vertical="center" wrapText="1"/>
    </xf>
    <xf numFmtId="0" fontId="9" fillId="0" borderId="4" xfId="0" applyFont="1" applyBorder="1" applyAlignment="1">
      <alignment vertical="center" wrapText="1"/>
    </xf>
    <xf numFmtId="0" fontId="2" fillId="0" borderId="4" xfId="0" applyFont="1" applyBorder="1" applyAlignment="1">
      <alignment horizontal="center" vertical="center" wrapText="1"/>
    </xf>
    <xf numFmtId="0" fontId="10" fillId="0" borderId="0" xfId="6" applyAlignment="1">
      <alignment vertical="center"/>
    </xf>
    <xf numFmtId="0" fontId="8"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2" fontId="0" fillId="0" borderId="0" xfId="0" applyNumberFormat="1"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vertical="center" wrapText="1"/>
    </xf>
    <xf numFmtId="0" fontId="10" fillId="0" borderId="0" xfId="6" applyAlignment="1">
      <alignment horizontal="center" vertical="center"/>
    </xf>
    <xf numFmtId="0" fontId="7" fillId="0" borderId="0" xfId="0" applyFont="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2" fillId="0" borderId="7" xfId="0" applyFont="1" applyBorder="1" applyAlignment="1">
      <alignment horizontal="center" vertical="center" wrapText="1"/>
    </xf>
    <xf numFmtId="0" fontId="0" fillId="0" borderId="8" xfId="0" applyBorder="1" applyAlignment="1">
      <alignment horizontal="left" vertical="center" wrapText="1"/>
    </xf>
    <xf numFmtId="10" fontId="11" fillId="0" borderId="9" xfId="0" applyNumberFormat="1" applyFont="1" applyBorder="1"/>
  </cellXfs>
  <cellStyles count="7">
    <cellStyle name="Hyperlink" xfId="6" builtinId="8"/>
    <cellStyle name="Normal" xfId="0" builtinId="0"/>
    <cellStyle name="Normal 2" xfId="1" xr:uid="{2F4028A4-4440-4ED9-A422-5E0E125A2C8B}"/>
    <cellStyle name="Normal 2 2" xfId="4" xr:uid="{94253083-2BF0-474B-AA9E-4739E4181C14}"/>
    <cellStyle name="Normal 3" xfId="3" xr:uid="{5EA40CA6-6843-465A-83D3-45BF6AF15B35}"/>
    <cellStyle name="Normal 4" xfId="5" xr:uid="{646976E0-80CF-4C3E-B4DF-24E241B54E5E}"/>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cintyd\OneDrive%20-%20Yorkshire%20Water%20Services\Data%20projects\ODI\Open%20by%20default%202020\Performance%20Commitments%20hitlist%20(Repair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3A"/>
      <sheetName val="Open Data PC's"/>
      <sheetName val="Sheet2"/>
      <sheetName val="PC Dashboard"/>
      <sheetName val="Chart1"/>
      <sheetName val="Open Data"/>
      <sheetName val="Chart2"/>
      <sheetName val="Sheet1"/>
      <sheetName val="Energy Generation Graph"/>
    </sheetNames>
    <sheetDataSet>
      <sheetData sheetId="0" refreshError="1"/>
      <sheetData sheetId="1" refreshError="1"/>
      <sheetData sheetId="2" refreshError="1"/>
      <sheetData sheetId="3" refreshError="1"/>
      <sheetData sheetId="4" refreshError="1"/>
      <sheetData sheetId="5" refreshError="1"/>
      <sheetData sheetId="6">
        <row r="2">
          <cell r="C2" t="str">
            <v>Measure</v>
          </cell>
          <cell r="E2" t="str">
            <v>Provider</v>
          </cell>
          <cell r="F2" t="str">
            <v>2015/16</v>
          </cell>
          <cell r="G2" t="str">
            <v>2016/17</v>
          </cell>
          <cell r="H2" t="str">
            <v>2017/18</v>
          </cell>
          <cell r="I2" t="str">
            <v>2018/19</v>
          </cell>
          <cell r="J2" t="str">
            <v>2019/20</v>
          </cell>
          <cell r="K2">
            <v>41671</v>
          </cell>
          <cell r="L2">
            <v>41699</v>
          </cell>
          <cell r="M2">
            <v>41730</v>
          </cell>
          <cell r="N2">
            <v>41760</v>
          </cell>
          <cell r="O2">
            <v>41791</v>
          </cell>
          <cell r="P2">
            <v>41821</v>
          </cell>
          <cell r="Q2">
            <v>41852</v>
          </cell>
          <cell r="R2">
            <v>41883</v>
          </cell>
          <cell r="S2">
            <v>41913</v>
          </cell>
          <cell r="T2">
            <v>41944</v>
          </cell>
          <cell r="U2">
            <v>41974</v>
          </cell>
          <cell r="V2">
            <v>42005</v>
          </cell>
          <cell r="W2">
            <v>42036</v>
          </cell>
          <cell r="X2">
            <v>42064</v>
          </cell>
          <cell r="Y2">
            <v>42095</v>
          </cell>
          <cell r="Z2">
            <v>42125</v>
          </cell>
          <cell r="AA2">
            <v>42156</v>
          </cell>
          <cell r="AB2">
            <v>42186</v>
          </cell>
          <cell r="AC2">
            <v>42217</v>
          </cell>
          <cell r="AD2">
            <v>42248</v>
          </cell>
          <cell r="AE2">
            <v>42278</v>
          </cell>
          <cell r="AF2">
            <v>42309</v>
          </cell>
          <cell r="AG2">
            <v>42339</v>
          </cell>
          <cell r="AH2">
            <v>42370</v>
          </cell>
          <cell r="AI2">
            <v>42401</v>
          </cell>
          <cell r="AJ2">
            <v>42430</v>
          </cell>
          <cell r="AK2">
            <v>42461</v>
          </cell>
          <cell r="AL2">
            <v>42491</v>
          </cell>
          <cell r="AM2">
            <v>42522</v>
          </cell>
          <cell r="AN2">
            <v>42552</v>
          </cell>
          <cell r="AO2">
            <v>42583</v>
          </cell>
          <cell r="AP2">
            <v>42614</v>
          </cell>
          <cell r="AQ2">
            <v>42644</v>
          </cell>
          <cell r="AR2">
            <v>42675</v>
          </cell>
          <cell r="AS2">
            <v>42705</v>
          </cell>
          <cell r="AT2">
            <v>42736</v>
          </cell>
          <cell r="AU2">
            <v>42767</v>
          </cell>
          <cell r="AV2">
            <v>42795</v>
          </cell>
          <cell r="AW2">
            <v>42826</v>
          </cell>
          <cell r="AX2">
            <v>42856</v>
          </cell>
          <cell r="AY2">
            <v>42887</v>
          </cell>
          <cell r="AZ2">
            <v>42917</v>
          </cell>
          <cell r="BA2">
            <v>42948</v>
          </cell>
          <cell r="BB2">
            <v>42979</v>
          </cell>
          <cell r="BC2">
            <v>43009</v>
          </cell>
          <cell r="BD2">
            <v>43040</v>
          </cell>
          <cell r="BE2">
            <v>43070</v>
          </cell>
          <cell r="BF2">
            <v>43101</v>
          </cell>
          <cell r="BG2">
            <v>43132</v>
          </cell>
          <cell r="BH2">
            <v>43160</v>
          </cell>
          <cell r="BI2">
            <v>43191</v>
          </cell>
          <cell r="BJ2">
            <v>43221</v>
          </cell>
          <cell r="BK2">
            <v>43252</v>
          </cell>
          <cell r="BL2">
            <v>43282</v>
          </cell>
          <cell r="BM2">
            <v>43313</v>
          </cell>
          <cell r="BN2">
            <v>43344</v>
          </cell>
          <cell r="BO2">
            <v>43374</v>
          </cell>
          <cell r="BP2">
            <v>43405</v>
          </cell>
          <cell r="BQ2">
            <v>43435</v>
          </cell>
          <cell r="BS2">
            <v>43466</v>
          </cell>
          <cell r="BT2">
            <v>43497</v>
          </cell>
          <cell r="BU2">
            <v>43525</v>
          </cell>
          <cell r="BV2" t="str">
            <v>Year End</v>
          </cell>
          <cell r="BW2">
            <v>43556</v>
          </cell>
          <cell r="BX2">
            <v>43586</v>
          </cell>
          <cell r="BY2">
            <v>43617</v>
          </cell>
          <cell r="BZ2">
            <v>43647</v>
          </cell>
          <cell r="CA2">
            <v>43678</v>
          </cell>
          <cell r="CB2">
            <v>43709</v>
          </cell>
          <cell r="CC2">
            <v>43739</v>
          </cell>
          <cell r="CD2">
            <v>43770</v>
          </cell>
          <cell r="CE2">
            <v>43800</v>
          </cell>
          <cell r="CF2">
            <v>43831</v>
          </cell>
          <cell r="CG2">
            <v>43862</v>
          </cell>
          <cell r="CH2">
            <v>43891</v>
          </cell>
        </row>
        <row r="4">
          <cell r="A4">
            <v>1</v>
          </cell>
          <cell r="C4" t="str">
            <v xml:space="preserve">Drinking water quality </v>
          </cell>
          <cell r="D4" t="str">
            <v>Target</v>
          </cell>
          <cell r="E4" t="str">
            <v>Cameron Hamilton</v>
          </cell>
          <cell r="M4">
            <v>0.99980000000000002</v>
          </cell>
          <cell r="N4">
            <v>0.99975000000000003</v>
          </cell>
          <cell r="O4">
            <v>0.99968999999999997</v>
          </cell>
          <cell r="P4">
            <v>0.99963999999999997</v>
          </cell>
          <cell r="Q4">
            <v>0.99958000000000002</v>
          </cell>
          <cell r="R4">
            <v>0.99951999999999996</v>
          </cell>
          <cell r="S4">
            <v>0.99946999999999997</v>
          </cell>
          <cell r="T4">
            <v>0.99941000000000002</v>
          </cell>
          <cell r="U4">
            <v>0.99929999999999997</v>
          </cell>
          <cell r="V4">
            <v>0.99997000000000003</v>
          </cell>
          <cell r="W4">
            <v>0.99994000000000005</v>
          </cell>
          <cell r="X4">
            <v>0.99991909090909104</v>
          </cell>
          <cell r="Y4">
            <v>0.99989000000000006</v>
          </cell>
          <cell r="Z4">
            <v>0.99986000000000008</v>
          </cell>
          <cell r="AA4">
            <v>0.99983</v>
          </cell>
          <cell r="AB4">
            <v>0.99980999999999998</v>
          </cell>
          <cell r="AC4">
            <v>0.99977999999999989</v>
          </cell>
          <cell r="AD4">
            <v>0.99974999999999992</v>
          </cell>
          <cell r="AE4">
            <v>0.99966999999999995</v>
          </cell>
          <cell r="AF4">
            <v>0.99962999999999991</v>
          </cell>
          <cell r="AG4">
            <v>0.99959999999999993</v>
          </cell>
          <cell r="AH4">
            <v>0.99997000000000003</v>
          </cell>
          <cell r="AI4">
            <v>0.99994000000000005</v>
          </cell>
          <cell r="AJ4">
            <v>0.99992000000000003</v>
          </cell>
          <cell r="AK4">
            <v>0.99989000000000006</v>
          </cell>
          <cell r="AL4">
            <v>0.99986000000000008</v>
          </cell>
          <cell r="AM4">
            <v>0.99983</v>
          </cell>
          <cell r="AN4">
            <v>0.99980999999999998</v>
          </cell>
          <cell r="AO4">
            <v>0.99977999999999989</v>
          </cell>
          <cell r="AP4">
            <v>0.99974999999999992</v>
          </cell>
          <cell r="AQ4">
            <v>0.99966999999999995</v>
          </cell>
          <cell r="AR4">
            <v>0.99962999999999991</v>
          </cell>
          <cell r="AS4">
            <v>0.99959999999999993</v>
          </cell>
          <cell r="AT4">
            <v>1</v>
          </cell>
          <cell r="AU4">
            <v>1</v>
          </cell>
          <cell r="AV4">
            <v>1</v>
          </cell>
          <cell r="AW4">
            <v>0.99987300000000001</v>
          </cell>
          <cell r="AX4">
            <v>0.99984200000000001</v>
          </cell>
          <cell r="AY4">
            <v>0.99980999999999998</v>
          </cell>
          <cell r="AZ4">
            <v>0.99977800000000006</v>
          </cell>
          <cell r="BA4">
            <v>0.99974699999999994</v>
          </cell>
          <cell r="BB4">
            <v>0.99971500000000002</v>
          </cell>
          <cell r="BC4">
            <v>0.99968299999999999</v>
          </cell>
          <cell r="BD4">
            <v>0.99965199999999999</v>
          </cell>
          <cell r="BE4">
            <v>0.99962000000000006</v>
          </cell>
          <cell r="BF4">
            <v>1</v>
          </cell>
          <cell r="BG4">
            <v>1</v>
          </cell>
          <cell r="BH4">
            <v>1</v>
          </cell>
          <cell r="BI4">
            <v>1</v>
          </cell>
          <cell r="BJ4">
            <v>1</v>
          </cell>
          <cell r="BK4">
            <v>1</v>
          </cell>
          <cell r="BL4">
            <v>1</v>
          </cell>
          <cell r="BM4">
            <v>1</v>
          </cell>
          <cell r="BN4">
            <v>1</v>
          </cell>
          <cell r="BO4">
            <v>1</v>
          </cell>
          <cell r="BP4">
            <v>1</v>
          </cell>
          <cell r="BQ4">
            <v>1</v>
          </cell>
          <cell r="BS4">
            <v>1</v>
          </cell>
          <cell r="BT4">
            <v>1</v>
          </cell>
          <cell r="BU4">
            <v>1</v>
          </cell>
          <cell r="BW4">
            <v>1</v>
          </cell>
          <cell r="BX4">
            <v>1</v>
          </cell>
          <cell r="BY4">
            <v>1</v>
          </cell>
          <cell r="BZ4">
            <v>1</v>
          </cell>
          <cell r="CA4">
            <v>1</v>
          </cell>
          <cell r="CB4">
            <v>1</v>
          </cell>
          <cell r="CC4">
            <v>1</v>
          </cell>
          <cell r="CD4">
            <v>1</v>
          </cell>
          <cell r="CE4">
            <v>1</v>
          </cell>
          <cell r="CF4">
            <v>0</v>
          </cell>
          <cell r="CG4">
            <v>0</v>
          </cell>
          <cell r="CH4">
            <v>0</v>
          </cell>
        </row>
        <row r="5">
          <cell r="A5">
            <v>3</v>
          </cell>
          <cell r="D5" t="str">
            <v>Actual</v>
          </cell>
          <cell r="M5">
            <v>0.99987000000000004</v>
          </cell>
          <cell r="N5">
            <v>0.99985900000000005</v>
          </cell>
          <cell r="O5">
            <v>0.99985199999999996</v>
          </cell>
          <cell r="P5">
            <v>0.99979200000000001</v>
          </cell>
          <cell r="Q5">
            <v>0.99973900000000004</v>
          </cell>
          <cell r="R5">
            <v>0.99965999999999999</v>
          </cell>
          <cell r="S5">
            <v>0.99958000000000002</v>
          </cell>
          <cell r="T5">
            <v>0.99955000000000005</v>
          </cell>
          <cell r="U5">
            <v>0.99953000000000003</v>
          </cell>
          <cell r="V5">
            <v>0.99997999999999998</v>
          </cell>
          <cell r="W5">
            <v>0.99994000000000005</v>
          </cell>
          <cell r="X5">
            <v>0.99984200000000001</v>
          </cell>
          <cell r="Y5">
            <v>0.9998220000000001</v>
          </cell>
          <cell r="Z5">
            <v>0.99981600000000004</v>
          </cell>
          <cell r="AA5">
            <v>0.99978999999999996</v>
          </cell>
          <cell r="AB5">
            <v>0.99974799999999997</v>
          </cell>
          <cell r="AC5">
            <v>0.999722</v>
          </cell>
          <cell r="AD5">
            <v>0.99971500000000002</v>
          </cell>
          <cell r="AE5">
            <v>0.99969600000000003</v>
          </cell>
          <cell r="AF5">
            <v>0.99958699999999989</v>
          </cell>
          <cell r="AG5">
            <v>0.99953900000000007</v>
          </cell>
          <cell r="AH5">
            <v>0.99997600000000009</v>
          </cell>
          <cell r="AI5">
            <v>0.99997100000000005</v>
          </cell>
          <cell r="AJ5">
            <v>0</v>
          </cell>
          <cell r="AK5">
            <v>0</v>
          </cell>
          <cell r="AL5">
            <v>0</v>
          </cell>
          <cell r="AM5">
            <v>0</v>
          </cell>
          <cell r="AN5">
            <v>0</v>
          </cell>
          <cell r="AO5">
            <v>0</v>
          </cell>
          <cell r="AP5">
            <v>0</v>
          </cell>
          <cell r="AQ5">
            <v>0</v>
          </cell>
          <cell r="AR5">
            <v>0</v>
          </cell>
          <cell r="AS5">
            <v>0</v>
          </cell>
          <cell r="AT5">
            <v>0</v>
          </cell>
          <cell r="AU5">
            <v>0</v>
          </cell>
          <cell r="AV5">
            <v>0</v>
          </cell>
          <cell r="AW5">
            <v>0.99995999999999996</v>
          </cell>
          <cell r="AX5">
            <v>0.99995000000000001</v>
          </cell>
          <cell r="AY5">
            <v>0.99989000000000006</v>
          </cell>
          <cell r="AZ5">
            <v>0.99978999999999996</v>
          </cell>
          <cell r="BA5">
            <v>0.99968000000000001</v>
          </cell>
          <cell r="BB5">
            <v>0.99965999999999999</v>
          </cell>
          <cell r="BC5">
            <v>0.99965999999999999</v>
          </cell>
          <cell r="BD5">
            <v>0.99953599999999998</v>
          </cell>
          <cell r="BE5">
            <v>0.99953000000000003</v>
          </cell>
          <cell r="BF5">
            <v>0.99998959999999992</v>
          </cell>
          <cell r="BG5">
            <v>0.99998959999999992</v>
          </cell>
          <cell r="BH5">
            <v>0.99996879999999999</v>
          </cell>
          <cell r="BI5">
            <v>0.99994799999999995</v>
          </cell>
          <cell r="BJ5">
            <v>0.99987999999999999</v>
          </cell>
          <cell r="BK5">
            <v>0.99986000000000008</v>
          </cell>
          <cell r="BL5">
            <v>0.99985000000000002</v>
          </cell>
          <cell r="BM5">
            <v>0.99977000000000005</v>
          </cell>
          <cell r="BN5">
            <v>0.99970399999999993</v>
          </cell>
          <cell r="BO5">
            <v>0.99969600000000003</v>
          </cell>
          <cell r="BP5">
            <v>0.99962999999999991</v>
          </cell>
          <cell r="BQ5">
            <v>0.99962000000000006</v>
          </cell>
          <cell r="BS5">
            <v>0.99995999999999996</v>
          </cell>
          <cell r="BT5">
            <v>0.99993399999999999</v>
          </cell>
          <cell r="BU5">
            <v>0.99986199999999992</v>
          </cell>
          <cell r="BV5">
            <v>99.962000000000003</v>
          </cell>
          <cell r="BW5">
            <v>0.99982699999999991</v>
          </cell>
          <cell r="BX5">
            <v>0.99979299999999993</v>
          </cell>
          <cell r="BY5">
            <v>0.999753</v>
          </cell>
          <cell r="BZ5">
            <v>0.99966999999999995</v>
          </cell>
          <cell r="CA5">
            <v>0.99962999999999991</v>
          </cell>
          <cell r="CB5">
            <v>0.99954999999999994</v>
          </cell>
          <cell r="CC5">
            <v>0</v>
          </cell>
          <cell r="CD5">
            <v>0</v>
          </cell>
          <cell r="CE5">
            <v>0</v>
          </cell>
          <cell r="CF5">
            <v>0</v>
          </cell>
          <cell r="CG5">
            <v>0</v>
          </cell>
          <cell r="CH5">
            <v>0</v>
          </cell>
        </row>
        <row r="6">
          <cell r="A6">
            <v>4</v>
          </cell>
          <cell r="C6" t="str">
            <v>Corrective actions</v>
          </cell>
          <cell r="D6" t="str">
            <v>Target (YTD)</v>
          </cell>
          <cell r="E6" t="str">
            <v>Cameron Hamilton / Luke Montgomery</v>
          </cell>
          <cell r="R6">
            <v>3</v>
          </cell>
          <cell r="S6">
            <v>3</v>
          </cell>
          <cell r="T6">
            <v>3</v>
          </cell>
          <cell r="U6">
            <v>3</v>
          </cell>
          <cell r="V6">
            <v>3</v>
          </cell>
          <cell r="W6">
            <v>3</v>
          </cell>
          <cell r="X6">
            <v>3</v>
          </cell>
          <cell r="Y6">
            <v>1</v>
          </cell>
          <cell r="Z6">
            <v>2</v>
          </cell>
          <cell r="AA6">
            <v>2</v>
          </cell>
          <cell r="AB6">
            <v>2</v>
          </cell>
          <cell r="AC6">
            <v>3</v>
          </cell>
          <cell r="AD6">
            <v>3</v>
          </cell>
          <cell r="AE6">
            <v>4</v>
          </cell>
          <cell r="AF6">
            <v>4</v>
          </cell>
          <cell r="AG6">
            <v>5</v>
          </cell>
          <cell r="AH6">
            <v>1</v>
          </cell>
          <cell r="AI6">
            <v>1</v>
          </cell>
          <cell r="AJ6">
            <v>0</v>
          </cell>
          <cell r="AK6">
            <v>0</v>
          </cell>
          <cell r="AL6">
            <v>0</v>
          </cell>
          <cell r="AM6">
            <v>0</v>
          </cell>
          <cell r="AN6">
            <v>0</v>
          </cell>
          <cell r="AO6">
            <v>0</v>
          </cell>
          <cell r="AP6">
            <v>0</v>
          </cell>
          <cell r="AQ6">
            <v>0</v>
          </cell>
          <cell r="AR6">
            <v>0</v>
          </cell>
          <cell r="AS6">
            <v>0</v>
          </cell>
          <cell r="AT6">
            <v>0</v>
          </cell>
          <cell r="AU6">
            <v>0</v>
          </cell>
          <cell r="AV6">
            <v>0</v>
          </cell>
          <cell r="AW6">
            <v>2</v>
          </cell>
          <cell r="AX6">
            <v>2</v>
          </cell>
          <cell r="AY6">
            <v>3</v>
          </cell>
          <cell r="AZ6">
            <v>3</v>
          </cell>
          <cell r="BA6">
            <v>4</v>
          </cell>
          <cell r="BB6">
            <v>4</v>
          </cell>
          <cell r="BC6">
            <v>4</v>
          </cell>
          <cell r="BD6">
            <v>5</v>
          </cell>
          <cell r="BE6">
            <v>5</v>
          </cell>
          <cell r="BF6">
            <v>1</v>
          </cell>
          <cell r="BG6">
            <v>1</v>
          </cell>
          <cell r="BH6">
            <v>2</v>
          </cell>
          <cell r="BI6">
            <v>2</v>
          </cell>
          <cell r="BJ6">
            <v>3</v>
          </cell>
          <cell r="BK6">
            <v>3</v>
          </cell>
          <cell r="BL6">
            <v>4</v>
          </cell>
          <cell r="BM6">
            <v>4</v>
          </cell>
          <cell r="BN6">
            <v>5</v>
          </cell>
          <cell r="BO6">
            <v>5</v>
          </cell>
          <cell r="BP6">
            <v>6</v>
          </cell>
          <cell r="BQ6">
            <v>6</v>
          </cell>
          <cell r="BS6">
            <v>6</v>
          </cell>
          <cell r="BT6">
            <v>6</v>
          </cell>
          <cell r="BU6">
            <v>6</v>
          </cell>
          <cell r="BW6">
            <v>6</v>
          </cell>
          <cell r="BX6">
            <v>6</v>
          </cell>
          <cell r="BY6">
            <v>6</v>
          </cell>
          <cell r="BZ6">
            <v>6</v>
          </cell>
          <cell r="CA6">
            <v>6</v>
          </cell>
          <cell r="CB6">
            <v>6</v>
          </cell>
          <cell r="CC6">
            <v>6</v>
          </cell>
          <cell r="CD6">
            <v>6</v>
          </cell>
          <cell r="CE6">
            <v>6</v>
          </cell>
          <cell r="CF6">
            <v>0</v>
          </cell>
          <cell r="CG6">
            <v>0</v>
          </cell>
          <cell r="CH6">
            <v>0</v>
          </cell>
        </row>
        <row r="7">
          <cell r="A7">
            <v>6</v>
          </cell>
          <cell r="D7" t="str">
            <v>Actual (YTD)</v>
          </cell>
          <cell r="R7">
            <v>3</v>
          </cell>
          <cell r="S7">
            <v>3</v>
          </cell>
          <cell r="T7">
            <v>3</v>
          </cell>
          <cell r="U7">
            <v>3</v>
          </cell>
          <cell r="V7">
            <v>1</v>
          </cell>
          <cell r="W7">
            <v>1</v>
          </cell>
          <cell r="X7">
            <v>1</v>
          </cell>
          <cell r="Y7">
            <v>1</v>
          </cell>
          <cell r="Z7">
            <v>1</v>
          </cell>
          <cell r="AA7">
            <v>3</v>
          </cell>
          <cell r="AB7">
            <v>3</v>
          </cell>
          <cell r="AC7">
            <v>3</v>
          </cell>
          <cell r="AD7">
            <v>3</v>
          </cell>
          <cell r="AE7">
            <v>3</v>
          </cell>
          <cell r="AF7">
            <v>3</v>
          </cell>
          <cell r="AG7">
            <v>4</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1</v>
          </cell>
          <cell r="AZ7">
            <v>2</v>
          </cell>
          <cell r="BA7">
            <v>3</v>
          </cell>
          <cell r="BB7">
            <v>3</v>
          </cell>
          <cell r="BC7">
            <v>3</v>
          </cell>
          <cell r="BD7">
            <v>3</v>
          </cell>
          <cell r="BE7">
            <v>3</v>
          </cell>
          <cell r="BF7">
            <v>0</v>
          </cell>
          <cell r="BG7">
            <v>0</v>
          </cell>
          <cell r="BH7">
            <v>1</v>
          </cell>
          <cell r="BI7">
            <v>2</v>
          </cell>
          <cell r="BJ7">
            <v>2</v>
          </cell>
          <cell r="BK7">
            <v>3</v>
          </cell>
          <cell r="BL7">
            <v>3</v>
          </cell>
          <cell r="BM7">
            <v>3</v>
          </cell>
          <cell r="BN7">
            <v>5</v>
          </cell>
          <cell r="BO7">
            <v>5</v>
          </cell>
          <cell r="BP7">
            <v>5</v>
          </cell>
          <cell r="BQ7">
            <v>5</v>
          </cell>
          <cell r="BS7">
            <v>5</v>
          </cell>
          <cell r="BT7">
            <v>5</v>
          </cell>
          <cell r="BU7">
            <v>5</v>
          </cell>
          <cell r="BV7">
            <v>5</v>
          </cell>
          <cell r="BW7">
            <v>0</v>
          </cell>
          <cell r="BX7">
            <v>1</v>
          </cell>
          <cell r="BY7">
            <v>1</v>
          </cell>
          <cell r="BZ7">
            <v>1</v>
          </cell>
          <cell r="CA7">
            <v>1</v>
          </cell>
          <cell r="CB7">
            <v>1</v>
          </cell>
          <cell r="CC7">
            <v>1</v>
          </cell>
          <cell r="CD7">
            <v>1</v>
          </cell>
          <cell r="CE7">
            <v>1</v>
          </cell>
          <cell r="CF7">
            <v>1</v>
          </cell>
          <cell r="CG7">
            <v>1</v>
          </cell>
          <cell r="CH7">
            <v>1</v>
          </cell>
        </row>
        <row r="8">
          <cell r="C8" t="str">
            <v>Drinking water quality contacts</v>
          </cell>
          <cell r="D8" t="str">
            <v>Target</v>
          </cell>
          <cell r="E8" t="str">
            <v>Cameron Hamilton / Luke Montgomery</v>
          </cell>
          <cell r="L8">
            <v>12144</v>
          </cell>
          <cell r="M8">
            <v>12144</v>
          </cell>
          <cell r="N8">
            <v>12144</v>
          </cell>
          <cell r="O8">
            <v>12144</v>
          </cell>
          <cell r="P8">
            <v>12144</v>
          </cell>
          <cell r="Q8">
            <v>12144</v>
          </cell>
          <cell r="R8">
            <v>12144</v>
          </cell>
          <cell r="S8">
            <v>12144</v>
          </cell>
          <cell r="T8">
            <v>12144</v>
          </cell>
          <cell r="U8">
            <v>12144</v>
          </cell>
          <cell r="V8">
            <v>12144</v>
          </cell>
          <cell r="Y8">
            <v>894.85173501577287</v>
          </cell>
          <cell r="Z8">
            <v>808.65930599369085</v>
          </cell>
          <cell r="AA8">
            <v>884.19873817034681</v>
          </cell>
          <cell r="AB8">
            <v>1059.6503680336489</v>
          </cell>
          <cell r="AC8">
            <v>898.07991587802314</v>
          </cell>
          <cell r="AD8">
            <v>805.75394321766555</v>
          </cell>
          <cell r="AE8">
            <v>933.58990536277599</v>
          </cell>
          <cell r="AF8">
            <v>759.75236593059935</v>
          </cell>
          <cell r="AG8">
            <v>589.30441640378547</v>
          </cell>
          <cell r="AH8">
            <v>748.45373291272347</v>
          </cell>
          <cell r="AI8">
            <v>896.14300736067287</v>
          </cell>
          <cell r="AJ8">
            <v>5</v>
          </cell>
          <cell r="AK8">
            <v>5</v>
          </cell>
          <cell r="AL8">
            <v>5</v>
          </cell>
          <cell r="AM8">
            <v>5</v>
          </cell>
          <cell r="AN8">
            <v>5</v>
          </cell>
          <cell r="AO8">
            <v>5</v>
          </cell>
          <cell r="AP8">
            <v>5</v>
          </cell>
          <cell r="AQ8">
            <v>5</v>
          </cell>
          <cell r="AR8">
            <v>5</v>
          </cell>
          <cell r="AS8">
            <v>5</v>
          </cell>
          <cell r="AT8">
            <v>599.8859255010675</v>
          </cell>
          <cell r="AU8">
            <v>718.25892999394569</v>
          </cell>
          <cell r="AV8">
            <v>683.32919096326043</v>
          </cell>
          <cell r="AW8">
            <v>540</v>
          </cell>
          <cell r="AX8">
            <v>487.54229997132205</v>
          </cell>
          <cell r="AY8">
            <v>533.08517350157717</v>
          </cell>
          <cell r="AZ8">
            <v>638.86530924385818</v>
          </cell>
          <cell r="BA8">
            <v>541.4541630819233</v>
          </cell>
          <cell r="BB8">
            <v>485.79065098938912</v>
          </cell>
          <cell r="BC8">
            <v>562.86320619443643</v>
          </cell>
          <cell r="BD8">
            <v>458.05620877545169</v>
          </cell>
          <cell r="BE8">
            <v>355.29280183538862</v>
          </cell>
          <cell r="BF8">
            <v>451.24424051237935</v>
          </cell>
          <cell r="BG8">
            <v>540.28639709396805</v>
          </cell>
          <cell r="BH8">
            <v>514.01166236497465</v>
          </cell>
          <cell r="BI8">
            <v>540</v>
          </cell>
          <cell r="BJ8">
            <v>487.54229997132205</v>
          </cell>
          <cell r="BK8">
            <v>533.08517350157717</v>
          </cell>
          <cell r="BL8">
            <v>638.86530924385818</v>
          </cell>
          <cell r="BM8">
            <v>541.4541630819233</v>
          </cell>
          <cell r="BN8">
            <v>485.79065098938912</v>
          </cell>
          <cell r="BO8">
            <v>562.86320619443643</v>
          </cell>
          <cell r="BP8">
            <v>458.05620877545169</v>
          </cell>
          <cell r="BQ8">
            <v>355.29280183538862</v>
          </cell>
          <cell r="BS8">
            <v>451.24424051237935</v>
          </cell>
          <cell r="BT8">
            <v>540.28639709396805</v>
          </cell>
          <cell r="BU8">
            <v>514.01166236497465</v>
          </cell>
          <cell r="BW8">
            <v>540</v>
          </cell>
          <cell r="BX8">
            <v>487.54229997132205</v>
          </cell>
          <cell r="BY8">
            <v>533.08517350157717</v>
          </cell>
          <cell r="BZ8">
            <v>638.86530924385818</v>
          </cell>
          <cell r="CA8">
            <v>541.4541630819233</v>
          </cell>
          <cell r="CB8">
            <v>485.79065098938912</v>
          </cell>
          <cell r="CC8">
            <v>562.86320619443643</v>
          </cell>
          <cell r="CD8">
            <v>458.05620877545169</v>
          </cell>
          <cell r="CE8">
            <v>355.29280183538862</v>
          </cell>
          <cell r="CF8">
            <v>451.24424051237935</v>
          </cell>
          <cell r="CG8">
            <v>540.28639709396805</v>
          </cell>
          <cell r="CH8">
            <v>514.01166236497465</v>
          </cell>
        </row>
        <row r="9">
          <cell r="A9">
            <v>9</v>
          </cell>
          <cell r="D9" t="str">
            <v>Actual (YTD)</v>
          </cell>
          <cell r="K9">
            <v>828</v>
          </cell>
          <cell r="L9">
            <v>991</v>
          </cell>
          <cell r="M9">
            <v>1190</v>
          </cell>
          <cell r="N9">
            <v>921</v>
          </cell>
          <cell r="O9">
            <v>894</v>
          </cell>
          <cell r="P9">
            <v>1279</v>
          </cell>
          <cell r="Q9">
            <v>1061</v>
          </cell>
          <cell r="R9">
            <v>824</v>
          </cell>
          <cell r="S9">
            <v>906</v>
          </cell>
          <cell r="T9">
            <v>648</v>
          </cell>
          <cell r="U9">
            <v>544</v>
          </cell>
          <cell r="V9">
            <v>802</v>
          </cell>
          <cell r="W9">
            <v>327</v>
          </cell>
          <cell r="Y9">
            <v>881</v>
          </cell>
          <cell r="Z9">
            <v>773</v>
          </cell>
          <cell r="AA9">
            <v>884</v>
          </cell>
          <cell r="AB9">
            <v>1072</v>
          </cell>
          <cell r="AC9">
            <v>1042</v>
          </cell>
          <cell r="AD9">
            <v>821</v>
          </cell>
          <cell r="AE9">
            <v>6283</v>
          </cell>
          <cell r="AF9">
            <v>6968</v>
          </cell>
          <cell r="AG9">
            <v>7561</v>
          </cell>
          <cell r="AH9">
            <v>8333</v>
          </cell>
          <cell r="AI9">
            <v>9149</v>
          </cell>
          <cell r="AJ9">
            <v>0</v>
          </cell>
          <cell r="AK9">
            <v>717.223974763407</v>
          </cell>
          <cell r="AL9">
            <v>648.14071312494025</v>
          </cell>
          <cell r="AM9">
            <v>708.68559411146146</v>
          </cell>
          <cell r="AN9">
            <v>849.31013606092472</v>
          </cell>
          <cell r="AO9">
            <v>719.811362839754</v>
          </cell>
          <cell r="AP9">
            <v>645.81206385622784</v>
          </cell>
          <cell r="AQ9">
            <v>748.27263167957176</v>
          </cell>
          <cell r="AR9">
            <v>608.94178376828222</v>
          </cell>
          <cell r="AS9">
            <v>472.32769333715709</v>
          </cell>
          <cell r="AT9">
            <v>599.8859255010675</v>
          </cell>
          <cell r="AU9">
            <v>718.25892999394569</v>
          </cell>
          <cell r="AV9">
            <v>683.32919096326043</v>
          </cell>
          <cell r="AW9">
            <v>580</v>
          </cell>
          <cell r="AX9">
            <v>1207</v>
          </cell>
          <cell r="AY9">
            <v>2071</v>
          </cell>
          <cell r="AZ9">
            <v>2846</v>
          </cell>
          <cell r="BA9">
            <v>3571</v>
          </cell>
          <cell r="BB9">
            <v>4211</v>
          </cell>
          <cell r="BC9">
            <v>4749</v>
          </cell>
          <cell r="BD9">
            <v>5396</v>
          </cell>
          <cell r="BE9">
            <v>5983</v>
          </cell>
          <cell r="BF9">
            <v>6685</v>
          </cell>
          <cell r="BG9">
            <v>7259</v>
          </cell>
          <cell r="BH9">
            <v>8100</v>
          </cell>
          <cell r="BI9">
            <v>568</v>
          </cell>
          <cell r="BJ9">
            <v>1146</v>
          </cell>
          <cell r="BK9">
            <v>1948</v>
          </cell>
          <cell r="BL9">
            <v>3009</v>
          </cell>
          <cell r="BM9">
            <v>3958</v>
          </cell>
          <cell r="BN9">
            <v>4652</v>
          </cell>
          <cell r="BO9">
            <v>5292</v>
          </cell>
          <cell r="BP9">
            <v>5950</v>
          </cell>
          <cell r="BQ9">
            <v>6334</v>
          </cell>
          <cell r="BS9">
            <v>6944</v>
          </cell>
          <cell r="BT9">
            <v>7444</v>
          </cell>
          <cell r="BU9">
            <v>8055</v>
          </cell>
          <cell r="BV9">
            <v>7964</v>
          </cell>
          <cell r="BW9">
            <v>492</v>
          </cell>
          <cell r="BX9">
            <v>1054</v>
          </cell>
          <cell r="BY9">
            <v>1644</v>
          </cell>
          <cell r="BZ9">
            <v>2475</v>
          </cell>
          <cell r="CA9">
            <v>3154</v>
          </cell>
          <cell r="CB9">
            <v>3623</v>
          </cell>
          <cell r="CC9">
            <v>0</v>
          </cell>
          <cell r="CD9">
            <v>0</v>
          </cell>
          <cell r="CE9">
            <v>0</v>
          </cell>
          <cell r="CF9">
            <v>0</v>
          </cell>
          <cell r="CG9">
            <v>0</v>
          </cell>
          <cell r="CH9">
            <v>0</v>
          </cell>
        </row>
        <row r="10">
          <cell r="A10">
            <v>10</v>
          </cell>
          <cell r="C10" t="str">
            <v>Stability and reliability factor – water quality</v>
          </cell>
          <cell r="D10" t="str">
            <v>Target</v>
          </cell>
          <cell r="E10" t="str">
            <v>Cameron Hamilton / Luke Montgomery</v>
          </cell>
          <cell r="M10" t="str">
            <v>Stable</v>
          </cell>
          <cell r="N10" t="str">
            <v>Stable</v>
          </cell>
          <cell r="O10" t="str">
            <v>Stable</v>
          </cell>
          <cell r="P10" t="str">
            <v>Stable</v>
          </cell>
          <cell r="Q10" t="str">
            <v>Stable</v>
          </cell>
          <cell r="R10" t="str">
            <v>Stable</v>
          </cell>
          <cell r="S10" t="str">
            <v>Stable</v>
          </cell>
          <cell r="T10" t="str">
            <v>Stable</v>
          </cell>
          <cell r="U10" t="str">
            <v>Stable</v>
          </cell>
          <cell r="V10" t="str">
            <v>Stable</v>
          </cell>
          <cell r="W10" t="str">
            <v>Stable</v>
          </cell>
          <cell r="X10" t="str">
            <v>Stable</v>
          </cell>
          <cell r="Y10" t="str">
            <v>Stable</v>
          </cell>
          <cell r="Z10" t="str">
            <v>Stable</v>
          </cell>
          <cell r="AA10" t="str">
            <v>Stable</v>
          </cell>
          <cell r="AB10" t="str">
            <v>Stable</v>
          </cell>
          <cell r="AC10" t="str">
            <v>Stable</v>
          </cell>
          <cell r="AD10" t="str">
            <v>Stable</v>
          </cell>
          <cell r="AE10" t="str">
            <v>Stable</v>
          </cell>
          <cell r="AF10" t="str">
            <v>Stable</v>
          </cell>
          <cell r="AG10" t="str">
            <v>Stable</v>
          </cell>
          <cell r="AH10" t="str">
            <v>Stable</v>
          </cell>
          <cell r="AI10" t="str">
            <v>Stable</v>
          </cell>
          <cell r="AJ10" t="str">
            <v>Stable</v>
          </cell>
          <cell r="AK10" t="str">
            <v>Stable</v>
          </cell>
          <cell r="AL10" t="str">
            <v>Stable</v>
          </cell>
          <cell r="AM10" t="str">
            <v>Stable</v>
          </cell>
          <cell r="AN10" t="str">
            <v>Stable</v>
          </cell>
          <cell r="AO10" t="str">
            <v>Stable</v>
          </cell>
          <cell r="AP10" t="str">
            <v>Stable</v>
          </cell>
          <cell r="AQ10" t="str">
            <v>Stable</v>
          </cell>
          <cell r="AR10" t="str">
            <v>Stable</v>
          </cell>
          <cell r="AS10" t="str">
            <v>Stable</v>
          </cell>
          <cell r="AT10" t="str">
            <v>Stable</v>
          </cell>
          <cell r="AU10" t="str">
            <v>Stable</v>
          </cell>
          <cell r="AV10" t="str">
            <v>Stable</v>
          </cell>
          <cell r="AW10" t="str">
            <v>Stable</v>
          </cell>
          <cell r="AX10" t="str">
            <v>Stable</v>
          </cell>
          <cell r="AY10" t="str">
            <v>Stable</v>
          </cell>
          <cell r="AZ10" t="str">
            <v>Stable</v>
          </cell>
          <cell r="BA10" t="str">
            <v>Stable</v>
          </cell>
          <cell r="BB10" t="str">
            <v>Stable</v>
          </cell>
          <cell r="BC10" t="str">
            <v>Stable</v>
          </cell>
          <cell r="BD10" t="str">
            <v>Stable</v>
          </cell>
          <cell r="BE10" t="str">
            <v>Stable</v>
          </cell>
          <cell r="BF10" t="str">
            <v>Stable</v>
          </cell>
          <cell r="BG10" t="str">
            <v>Stable</v>
          </cell>
          <cell r="BH10" t="str">
            <v>Stable</v>
          </cell>
          <cell r="BI10" t="str">
            <v>Stable</v>
          </cell>
          <cell r="BJ10" t="str">
            <v>Stable</v>
          </cell>
          <cell r="BK10" t="str">
            <v>Stable</v>
          </cell>
          <cell r="BL10" t="str">
            <v>Stable</v>
          </cell>
          <cell r="BM10" t="str">
            <v>Stable</v>
          </cell>
          <cell r="BN10" t="str">
            <v>Stable</v>
          </cell>
          <cell r="BO10" t="str">
            <v>Stable</v>
          </cell>
          <cell r="BP10" t="str">
            <v>Stable</v>
          </cell>
          <cell r="BQ10" t="str">
            <v>Stable</v>
          </cell>
          <cell r="BS10" t="str">
            <v>Stable</v>
          </cell>
          <cell r="BT10" t="str">
            <v>Stable</v>
          </cell>
          <cell r="BU10" t="str">
            <v>Stable</v>
          </cell>
          <cell r="BW10" t="str">
            <v>Stable</v>
          </cell>
          <cell r="BX10" t="str">
            <v>Stable</v>
          </cell>
          <cell r="BY10" t="str">
            <v>Stable</v>
          </cell>
          <cell r="BZ10" t="str">
            <v>Stable</v>
          </cell>
          <cell r="CA10" t="str">
            <v>Stable</v>
          </cell>
          <cell r="CB10" t="str">
            <v>Stable</v>
          </cell>
          <cell r="CC10" t="str">
            <v>Stable</v>
          </cell>
          <cell r="CD10" t="str">
            <v>Stable</v>
          </cell>
          <cell r="CE10" t="str">
            <v>Stable</v>
          </cell>
          <cell r="CF10" t="str">
            <v>Stable</v>
          </cell>
          <cell r="CG10" t="str">
            <v>Stable</v>
          </cell>
          <cell r="CH10" t="str">
            <v>Stable</v>
          </cell>
          <cell r="CI10" t="str">
            <v>Manually updated</v>
          </cell>
        </row>
        <row r="11">
          <cell r="A11">
            <v>12</v>
          </cell>
          <cell r="D11" t="str">
            <v>Actual</v>
          </cell>
          <cell r="M11">
            <v>0</v>
          </cell>
          <cell r="N11">
            <v>0</v>
          </cell>
          <cell r="O11">
            <v>0</v>
          </cell>
          <cell r="P11">
            <v>0</v>
          </cell>
          <cell r="Q11" t="str">
            <v>Stable</v>
          </cell>
          <cell r="R11" t="str">
            <v>Stable</v>
          </cell>
          <cell r="S11" t="str">
            <v>Stable</v>
          </cell>
          <cell r="T11" t="str">
            <v>Stable</v>
          </cell>
          <cell r="U11" t="str">
            <v>Stable</v>
          </cell>
          <cell r="V11" t="str">
            <v>Stable</v>
          </cell>
          <cell r="W11" t="str">
            <v>Stable</v>
          </cell>
          <cell r="X11" t="str">
            <v>Stable</v>
          </cell>
          <cell r="Y11" t="str">
            <v>Stable</v>
          </cell>
          <cell r="Z11" t="str">
            <v>Stable</v>
          </cell>
          <cell r="AA11" t="str">
            <v>Stable</v>
          </cell>
          <cell r="AB11" t="str">
            <v>Stable</v>
          </cell>
          <cell r="AC11" t="str">
            <v>Stable</v>
          </cell>
          <cell r="AD11" t="str">
            <v>Stable</v>
          </cell>
          <cell r="AE11" t="str">
            <v>Stable</v>
          </cell>
          <cell r="AF11" t="str">
            <v>Stable</v>
          </cell>
          <cell r="AG11" t="str">
            <v>Stable</v>
          </cell>
          <cell r="AH11" t="str">
            <v>Stable</v>
          </cell>
          <cell r="AI11" t="str">
            <v>Stable</v>
          </cell>
          <cell r="AJ11" t="str">
            <v>Stable</v>
          </cell>
          <cell r="AK11" t="str">
            <v>Stable</v>
          </cell>
          <cell r="AL11" t="str">
            <v>Stable</v>
          </cell>
          <cell r="AM11" t="str">
            <v>Stable</v>
          </cell>
          <cell r="AN11" t="str">
            <v>Stable</v>
          </cell>
          <cell r="AO11" t="str">
            <v>Stable</v>
          </cell>
          <cell r="AP11" t="str">
            <v>Stable</v>
          </cell>
          <cell r="AQ11" t="str">
            <v>Stable</v>
          </cell>
          <cell r="AR11" t="str">
            <v>Stable</v>
          </cell>
          <cell r="AS11" t="str">
            <v>Stable</v>
          </cell>
          <cell r="AT11" t="str">
            <v>Stable</v>
          </cell>
          <cell r="AU11" t="str">
            <v>Stable</v>
          </cell>
          <cell r="AV11" t="str">
            <v>Stable</v>
          </cell>
          <cell r="AW11" t="str">
            <v>Stable</v>
          </cell>
          <cell r="AX11" t="str">
            <v>Stable</v>
          </cell>
          <cell r="AY11" t="str">
            <v>Stable</v>
          </cell>
          <cell r="AZ11" t="str">
            <v>Stable</v>
          </cell>
          <cell r="BA11" t="str">
            <v>Stable</v>
          </cell>
          <cell r="BB11" t="str">
            <v>Stable</v>
          </cell>
          <cell r="BC11" t="str">
            <v>Stable</v>
          </cell>
          <cell r="BD11" t="str">
            <v>Stable</v>
          </cell>
          <cell r="BE11" t="str">
            <v>Stable</v>
          </cell>
          <cell r="BF11" t="str">
            <v>Stable</v>
          </cell>
          <cell r="BG11" t="str">
            <v>Stable</v>
          </cell>
          <cell r="BH11" t="str">
            <v>Stable</v>
          </cell>
          <cell r="BI11" t="str">
            <v>Stable</v>
          </cell>
          <cell r="BJ11" t="str">
            <v>Stable</v>
          </cell>
          <cell r="BK11" t="str">
            <v>Stable</v>
          </cell>
          <cell r="BL11" t="str">
            <v>Stable</v>
          </cell>
          <cell r="BM11" t="str">
            <v>Stable</v>
          </cell>
          <cell r="BN11" t="str">
            <v>Stable</v>
          </cell>
          <cell r="BO11" t="str">
            <v>Stable</v>
          </cell>
          <cell r="BP11" t="str">
            <v>Stable</v>
          </cell>
          <cell r="BQ11" t="str">
            <v>Stable</v>
          </cell>
          <cell r="BS11" t="str">
            <v>Stable</v>
          </cell>
          <cell r="BT11" t="str">
            <v>Stable</v>
          </cell>
          <cell r="BU11" t="str">
            <v>Stable</v>
          </cell>
          <cell r="BV11" t="str">
            <v>Stable</v>
          </cell>
          <cell r="BW11" t="str">
            <v>Stable</v>
          </cell>
          <cell r="BX11" t="str">
            <v>Stable</v>
          </cell>
          <cell r="BY11" t="str">
            <v>Stable</v>
          </cell>
          <cell r="BZ11" t="str">
            <v>Stable</v>
          </cell>
          <cell r="CA11" t="str">
            <v>Stable</v>
          </cell>
          <cell r="CB11" t="str">
            <v>Stable</v>
          </cell>
          <cell r="CC11" t="str">
            <v>Stable</v>
          </cell>
          <cell r="CD11" t="str">
            <v>Stable</v>
          </cell>
          <cell r="CE11" t="str">
            <v>Stable</v>
          </cell>
          <cell r="CF11" t="str">
            <v>Stable</v>
          </cell>
          <cell r="CG11" t="str">
            <v>Stable</v>
          </cell>
          <cell r="CH11" t="str">
            <v>Stable</v>
          </cell>
          <cell r="CI11" t="str">
            <v>Manually updated</v>
          </cell>
        </row>
        <row r="12">
          <cell r="A12">
            <v>13</v>
          </cell>
          <cell r="C12" t="str">
            <v>Leakage (YTD)</v>
          </cell>
          <cell r="D12" t="str">
            <v>Target</v>
          </cell>
          <cell r="E12" t="str">
            <v>David Booth/Craig Needham</v>
          </cell>
          <cell r="I12">
            <v>292.10000000000002</v>
          </cell>
          <cell r="J12">
            <v>287.10000000000002</v>
          </cell>
          <cell r="M12">
            <v>280.35000000000002</v>
          </cell>
          <cell r="N12">
            <v>277.56</v>
          </cell>
          <cell r="O12">
            <v>275.1466666666667</v>
          </cell>
          <cell r="P12">
            <v>275.86250000000001</v>
          </cell>
          <cell r="Q12">
            <v>275.60199999999998</v>
          </cell>
          <cell r="R12">
            <v>275.14333333333337</v>
          </cell>
          <cell r="S12">
            <v>274.49</v>
          </cell>
          <cell r="T12">
            <v>275.51125000000002</v>
          </cell>
          <cell r="U12">
            <v>287.48111111111109</v>
          </cell>
          <cell r="V12">
            <v>297.20500000000004</v>
          </cell>
          <cell r="W12">
            <v>298.26090909090914</v>
          </cell>
          <cell r="X12">
            <v>296.7766666666667</v>
          </cell>
          <cell r="Y12">
            <v>298.68700000000001</v>
          </cell>
          <cell r="Z12">
            <v>290.40694812121541</v>
          </cell>
          <cell r="AA12">
            <v>286.39863208081027</v>
          </cell>
          <cell r="AB12">
            <v>284.50222406060766</v>
          </cell>
          <cell r="AC12">
            <v>282.5561792484861</v>
          </cell>
          <cell r="AD12">
            <v>281.1081493737384</v>
          </cell>
          <cell r="AE12">
            <v>280.03298517749005</v>
          </cell>
          <cell r="AF12">
            <v>280.61961203030381</v>
          </cell>
          <cell r="AG12">
            <v>285.0474329158256</v>
          </cell>
          <cell r="AH12">
            <v>291.475889624243</v>
          </cell>
          <cell r="AI12">
            <v>295.6794451129482</v>
          </cell>
          <cell r="AJ12">
            <v>297.09824135353585</v>
          </cell>
          <cell r="AK12">
            <v>288.88739813333336</v>
          </cell>
          <cell r="AL12">
            <v>288.6017680227958</v>
          </cell>
          <cell r="AM12">
            <v>287.71599783564164</v>
          </cell>
          <cell r="AN12">
            <v>287.7274168728602</v>
          </cell>
          <cell r="AO12">
            <v>287.96801934512689</v>
          </cell>
          <cell r="AP12">
            <v>286.41515126460575</v>
          </cell>
          <cell r="AQ12">
            <v>285.15180489473119</v>
          </cell>
          <cell r="AR12">
            <v>284.97433619713979</v>
          </cell>
          <cell r="AS12">
            <v>287.05928735616726</v>
          </cell>
          <cell r="AT12">
            <v>291.73922287887308</v>
          </cell>
          <cell r="AU12">
            <v>295.76626080131319</v>
          </cell>
          <cell r="AV12">
            <v>297.10000000000002</v>
          </cell>
          <cell r="AW12">
            <v>288.6705176166667</v>
          </cell>
          <cell r="AX12">
            <v>288.61082717252691</v>
          </cell>
          <cell r="AY12">
            <v>287.4521054772402</v>
          </cell>
          <cell r="AZ12">
            <v>286.95739802180117</v>
          </cell>
          <cell r="BA12">
            <v>286.77643513808613</v>
          </cell>
          <cell r="BB12">
            <v>285.12885300973846</v>
          </cell>
          <cell r="BC12">
            <v>283.99138566438415</v>
          </cell>
          <cell r="BD12">
            <v>284.10773403733617</v>
          </cell>
          <cell r="BE12">
            <v>286.50323244566084</v>
          </cell>
          <cell r="BF12">
            <v>291.50426671735283</v>
          </cell>
          <cell r="BG12">
            <v>296.13602595830775</v>
          </cell>
          <cell r="BH12">
            <v>297.10000000000002</v>
          </cell>
          <cell r="BI12">
            <v>309.80002666666672</v>
          </cell>
          <cell r="BJ12">
            <v>298.64039720430117</v>
          </cell>
          <cell r="BK12">
            <v>293.33950924731198</v>
          </cell>
          <cell r="BL12">
            <v>290.04708112903245</v>
          </cell>
          <cell r="BM12">
            <v>286.52008167741951</v>
          </cell>
          <cell r="BN12">
            <v>283.14909973118296</v>
          </cell>
          <cell r="BO12">
            <v>280.33412096774208</v>
          </cell>
          <cell r="BP12">
            <v>279.88161684677431</v>
          </cell>
          <cell r="BQ12">
            <v>282.93987389964173</v>
          </cell>
          <cell r="BS12">
            <v>288.5</v>
          </cell>
          <cell r="BT12">
            <v>292</v>
          </cell>
          <cell r="BU12">
            <v>292.12687929761898</v>
          </cell>
          <cell r="BV12">
            <v>292.12687929761898</v>
          </cell>
          <cell r="BW12">
            <v>270.2</v>
          </cell>
          <cell r="BX12">
            <v>268.7</v>
          </cell>
          <cell r="BY12">
            <v>268.89999999999998</v>
          </cell>
          <cell r="BZ12">
            <v>270.8</v>
          </cell>
          <cell r="CA12">
            <v>271.89999999999998</v>
          </cell>
          <cell r="CB12">
            <v>272.10000000000002</v>
          </cell>
          <cell r="CC12">
            <v>272.5</v>
          </cell>
          <cell r="CD12">
            <v>273.89999999999998</v>
          </cell>
          <cell r="CE12">
            <v>277.60000000000002</v>
          </cell>
          <cell r="CF12">
            <v>281.5</v>
          </cell>
          <cell r="CG12">
            <v>285</v>
          </cell>
          <cell r="CH12">
            <v>287.10000000000002</v>
          </cell>
        </row>
        <row r="13">
          <cell r="A13">
            <v>15</v>
          </cell>
          <cell r="D13" t="str">
            <v>Actual</v>
          </cell>
          <cell r="M13">
            <v>277.90030964763667</v>
          </cell>
          <cell r="N13">
            <v>276.03757379242677</v>
          </cell>
          <cell r="O13">
            <v>274.11886403582952</v>
          </cell>
          <cell r="P13">
            <v>273.30987643004448</v>
          </cell>
          <cell r="Q13">
            <v>275.41301297546073</v>
          </cell>
          <cell r="R13">
            <v>275.11540886568906</v>
          </cell>
          <cell r="S13">
            <v>274.55155957704756</v>
          </cell>
          <cell r="T13">
            <v>275.59591182605351</v>
          </cell>
          <cell r="U13">
            <v>278.35704049824523</v>
          </cell>
          <cell r="V13">
            <v>282.940334895962</v>
          </cell>
          <cell r="W13">
            <v>288.05139582006944</v>
          </cell>
          <cell r="X13">
            <v>290.70189334391949</v>
          </cell>
          <cell r="Y13">
            <v>293.82032639999903</v>
          </cell>
          <cell r="Z13">
            <v>289.68136254999899</v>
          </cell>
          <cell r="AA13">
            <v>287.14828799999901</v>
          </cell>
          <cell r="AB13">
            <v>286.942035699999</v>
          </cell>
          <cell r="AC13">
            <v>285.97694377999903</v>
          </cell>
          <cell r="AD13">
            <v>284.00282501666567</v>
          </cell>
          <cell r="AE13">
            <v>282.55333782857048</v>
          </cell>
          <cell r="AF13">
            <v>282.27361673749903</v>
          </cell>
          <cell r="AG13">
            <v>283.63663634444345</v>
          </cell>
          <cell r="AH13">
            <v>285.66379277999903</v>
          </cell>
          <cell r="AI13">
            <v>287.70458708181724</v>
          </cell>
          <cell r="AJ13">
            <v>289.33550089999909</v>
          </cell>
          <cell r="AK13">
            <v>285.90447979999902</v>
          </cell>
          <cell r="AL13">
            <v>284.90035584999902</v>
          </cell>
          <cell r="AM13">
            <v>284.27269279999899</v>
          </cell>
          <cell r="AN13">
            <v>284.766160724999</v>
          </cell>
          <cell r="AO13">
            <v>285.67955207999898</v>
          </cell>
          <cell r="AP13">
            <v>285.67789188333234</v>
          </cell>
          <cell r="AQ13">
            <v>286.12307115714185</v>
          </cell>
          <cell r="AR13">
            <v>287.85674311249898</v>
          </cell>
          <cell r="AS13">
            <v>290.61733626666569</v>
          </cell>
          <cell r="AT13">
            <v>293.43279038999901</v>
          </cell>
          <cell r="AU13">
            <v>295.27245079090807</v>
          </cell>
          <cell r="AV13">
            <v>295.39917659166565</v>
          </cell>
          <cell r="AW13">
            <v>289.10460569999896</v>
          </cell>
          <cell r="AX13">
            <v>288.76060329999893</v>
          </cell>
          <cell r="AY13">
            <v>289.92341603333227</v>
          </cell>
          <cell r="AZ13">
            <v>289.68399597499894</v>
          </cell>
          <cell r="BA13">
            <v>289.0722611599989</v>
          </cell>
          <cell r="BB13">
            <v>288.05707243333228</v>
          </cell>
          <cell r="BC13">
            <v>287.3019513285704</v>
          </cell>
          <cell r="BD13">
            <v>287.43268021249895</v>
          </cell>
          <cell r="BE13">
            <v>291.88327257777678</v>
          </cell>
          <cell r="BF13">
            <v>296.24817261999897</v>
          </cell>
          <cell r="BG13">
            <v>298.78105130908989</v>
          </cell>
          <cell r="BH13">
            <v>302.12009853333228</v>
          </cell>
          <cell r="BI13">
            <v>305.09451069999898</v>
          </cell>
          <cell r="BJ13">
            <v>297.18908959999897</v>
          </cell>
          <cell r="BK13">
            <v>295.64599059999898</v>
          </cell>
          <cell r="BL13">
            <v>298.78256662499899</v>
          </cell>
          <cell r="BM13">
            <v>298.60000000000002</v>
          </cell>
          <cell r="BN13">
            <v>297.89999999999998</v>
          </cell>
          <cell r="BO13">
            <v>297.39999999999998</v>
          </cell>
          <cell r="BP13">
            <v>298.10000000000002</v>
          </cell>
          <cell r="BQ13">
            <v>298.7</v>
          </cell>
          <cell r="BS13">
            <v>299.39999999999998</v>
          </cell>
          <cell r="BT13">
            <v>301.10000000000002</v>
          </cell>
          <cell r="BU13">
            <v>299.233</v>
          </cell>
          <cell r="BV13">
            <v>289.8</v>
          </cell>
          <cell r="BW13">
            <v>271.26899050999998</v>
          </cell>
          <cell r="BX13">
            <v>271.49447488360659</v>
          </cell>
          <cell r="BY13">
            <v>270.54890996263737</v>
          </cell>
          <cell r="BZ13">
            <v>270.90111087540976</v>
          </cell>
          <cell r="CA13">
            <v>271.06630657647048</v>
          </cell>
          <cell r="CB13">
            <v>269.97616577814199</v>
          </cell>
          <cell r="CC13">
            <v>0</v>
          </cell>
          <cell r="CD13">
            <v>0</v>
          </cell>
          <cell r="CE13">
            <v>0</v>
          </cell>
          <cell r="CF13">
            <v>0</v>
          </cell>
          <cell r="CG13">
            <v>0</v>
          </cell>
          <cell r="CH13">
            <v>0</v>
          </cell>
        </row>
        <row r="14">
          <cell r="A14">
            <v>16</v>
          </cell>
          <cell r="C14" t="str">
            <v>Water use</v>
          </cell>
          <cell r="D14" t="str">
            <v>Target</v>
          </cell>
          <cell r="R14">
            <v>142.6</v>
          </cell>
          <cell r="S14">
            <v>142.6</v>
          </cell>
          <cell r="T14">
            <v>142.6</v>
          </cell>
          <cell r="U14">
            <v>142.6</v>
          </cell>
          <cell r="V14">
            <v>142.6</v>
          </cell>
          <cell r="W14">
            <v>142.6</v>
          </cell>
          <cell r="X14">
            <v>142.6</v>
          </cell>
          <cell r="Y14">
            <v>148.07045535921804</v>
          </cell>
          <cell r="Z14">
            <v>148.00596006105795</v>
          </cell>
          <cell r="AA14">
            <v>150.57502277110174</v>
          </cell>
          <cell r="AB14">
            <v>152.81085977398504</v>
          </cell>
          <cell r="AC14">
            <v>140.72874058532724</v>
          </cell>
          <cell r="AD14">
            <v>141.47043651416834</v>
          </cell>
          <cell r="AE14">
            <v>138.06293492804332</v>
          </cell>
          <cell r="AF14">
            <v>137.54697254276255</v>
          </cell>
          <cell r="AG14">
            <v>142.57760579924994</v>
          </cell>
          <cell r="AH14">
            <v>137.11700388836192</v>
          </cell>
          <cell r="AI14">
            <v>137.11700388836192</v>
          </cell>
          <cell r="AJ14">
            <v>137.11700388836192</v>
          </cell>
          <cell r="AK14">
            <v>146.97045535921805</v>
          </cell>
          <cell r="AL14">
            <v>146.90596006105795</v>
          </cell>
          <cell r="AM14">
            <v>149.47502277110175</v>
          </cell>
          <cell r="AN14">
            <v>151.71085977398505</v>
          </cell>
          <cell r="AO14">
            <v>139.62874058532725</v>
          </cell>
          <cell r="AP14">
            <v>140.37043651416835</v>
          </cell>
          <cell r="AQ14">
            <v>136.96293492804332</v>
          </cell>
          <cell r="AR14">
            <v>136.44697254276255</v>
          </cell>
          <cell r="AS14">
            <v>141.47760579924994</v>
          </cell>
          <cell r="AT14">
            <v>136.01700388836193</v>
          </cell>
          <cell r="AU14">
            <v>136.01700388836193</v>
          </cell>
          <cell r="AV14">
            <v>136.01700388836193</v>
          </cell>
          <cell r="AW14">
            <v>145.87045535921806</v>
          </cell>
          <cell r="AX14">
            <v>145.80596006105796</v>
          </cell>
          <cell r="AY14">
            <v>148.37502277110175</v>
          </cell>
          <cell r="AZ14">
            <v>150.61085977398506</v>
          </cell>
          <cell r="BA14">
            <v>138.52874058532726</v>
          </cell>
          <cell r="BB14">
            <v>139.27043651416835</v>
          </cell>
          <cell r="BC14">
            <v>135.86293492804333</v>
          </cell>
          <cell r="BD14">
            <v>135.34697254276256</v>
          </cell>
          <cell r="BE14">
            <v>140.37760579924995</v>
          </cell>
          <cell r="BF14">
            <v>134.91700388836193</v>
          </cell>
          <cell r="BG14">
            <v>134.91700388836193</v>
          </cell>
          <cell r="BH14">
            <v>134.91700388836193</v>
          </cell>
          <cell r="BI14">
            <v>144.77045535921806</v>
          </cell>
          <cell r="BJ14">
            <v>144.70596006105797</v>
          </cell>
          <cell r="BK14">
            <v>147.27502277110176</v>
          </cell>
          <cell r="BL14">
            <v>149.51085977398506</v>
          </cell>
          <cell r="BM14">
            <v>137.42874058532726</v>
          </cell>
          <cell r="BN14">
            <v>138.17043651416836</v>
          </cell>
          <cell r="BO14">
            <v>134.76293492804334</v>
          </cell>
          <cell r="BP14">
            <v>134.24697254276256</v>
          </cell>
          <cell r="BQ14">
            <v>139.27760579924995</v>
          </cell>
          <cell r="BS14">
            <v>133.81700388836194</v>
          </cell>
          <cell r="BT14">
            <v>133.81700388836194</v>
          </cell>
          <cell r="BU14" t="e">
            <v>#REF!</v>
          </cell>
          <cell r="BW14">
            <v>139.10593566422511</v>
          </cell>
          <cell r="BX14">
            <v>140.0559356642251</v>
          </cell>
          <cell r="BY14">
            <v>140.89760992125903</v>
          </cell>
          <cell r="BZ14">
            <v>141.8774063004968</v>
          </cell>
          <cell r="CA14">
            <v>140.84886029030787</v>
          </cell>
          <cell r="CB14">
            <v>139.62011227165547</v>
          </cell>
          <cell r="CC14">
            <v>138.25564917460017</v>
          </cell>
          <cell r="CD14">
            <v>137.1678065536486</v>
          </cell>
          <cell r="CE14">
            <v>136.43622154362933</v>
          </cell>
          <cell r="CF14">
            <v>135.70489334452512</v>
          </cell>
          <cell r="CG14">
            <v>135.01407900995238</v>
          </cell>
          <cell r="CH14">
            <v>134.60506706447509</v>
          </cell>
        </row>
        <row r="15">
          <cell r="A15">
            <v>18</v>
          </cell>
          <cell r="D15" t="str">
            <v>Actual</v>
          </cell>
          <cell r="R15">
            <v>136.94</v>
          </cell>
          <cell r="S15">
            <v>136.05000000000001</v>
          </cell>
          <cell r="T15">
            <v>135.41999999999999</v>
          </cell>
          <cell r="U15">
            <v>135.38999999999999</v>
          </cell>
          <cell r="V15">
            <v>134.91</v>
          </cell>
          <cell r="W15">
            <v>134.41</v>
          </cell>
          <cell r="X15">
            <v>134.37</v>
          </cell>
          <cell r="Y15">
            <v>134.29</v>
          </cell>
          <cell r="Z15">
            <v>134.76</v>
          </cell>
          <cell r="AA15">
            <v>135.11000000000001</v>
          </cell>
          <cell r="AB15">
            <v>135.66</v>
          </cell>
          <cell r="AC15">
            <v>134.43</v>
          </cell>
          <cell r="AD15">
            <v>133.63999999999999</v>
          </cell>
          <cell r="AE15">
            <v>133.63999999999999</v>
          </cell>
          <cell r="AF15">
            <v>133.06</v>
          </cell>
          <cell r="AG15">
            <v>133.06</v>
          </cell>
          <cell r="AH15">
            <v>131.96</v>
          </cell>
          <cell r="AI15">
            <v>131.84</v>
          </cell>
          <cell r="AJ15">
            <v>0</v>
          </cell>
          <cell r="AK15">
            <v>0</v>
          </cell>
          <cell r="AL15">
            <v>0</v>
          </cell>
          <cell r="AM15">
            <v>0</v>
          </cell>
          <cell r="AN15">
            <v>0</v>
          </cell>
          <cell r="AO15">
            <v>0</v>
          </cell>
          <cell r="AP15">
            <v>0</v>
          </cell>
          <cell r="AQ15">
            <v>0</v>
          </cell>
          <cell r="AR15">
            <v>0</v>
          </cell>
          <cell r="AS15">
            <v>0</v>
          </cell>
          <cell r="AT15">
            <v>134.57</v>
          </cell>
          <cell r="AU15">
            <v>133.85</v>
          </cell>
          <cell r="AV15">
            <v>134.1</v>
          </cell>
          <cell r="AW15">
            <v>136.1</v>
          </cell>
          <cell r="AX15">
            <v>137.33000000000001</v>
          </cell>
          <cell r="AY15">
            <v>137.07</v>
          </cell>
          <cell r="AZ15">
            <v>137.24</v>
          </cell>
          <cell r="BA15">
            <v>137.24</v>
          </cell>
          <cell r="BB15">
            <v>136.87</v>
          </cell>
          <cell r="BC15">
            <v>136.06</v>
          </cell>
          <cell r="BD15">
            <v>136.04</v>
          </cell>
          <cell r="BE15">
            <v>136.07</v>
          </cell>
          <cell r="BF15">
            <v>133.99</v>
          </cell>
          <cell r="BG15">
            <v>133.99</v>
          </cell>
          <cell r="BH15">
            <v>133.99</v>
          </cell>
          <cell r="BI15">
            <v>133.99</v>
          </cell>
          <cell r="BJ15">
            <v>133.99</v>
          </cell>
          <cell r="BK15">
            <v>143.41999999999999</v>
          </cell>
          <cell r="BL15">
            <v>145.97999999999999</v>
          </cell>
          <cell r="BM15">
            <v>140</v>
          </cell>
          <cell r="BN15">
            <v>140</v>
          </cell>
          <cell r="BO15">
            <v>141.5</v>
          </cell>
          <cell r="BP15">
            <v>140.72</v>
          </cell>
          <cell r="BQ15">
            <v>140.29</v>
          </cell>
          <cell r="BS15">
            <v>140.05000000000001</v>
          </cell>
          <cell r="BT15">
            <v>139.30000000000001</v>
          </cell>
          <cell r="BU15">
            <v>138.9</v>
          </cell>
          <cell r="BV15">
            <v>133.5</v>
          </cell>
          <cell r="BW15">
            <v>136.80000000000001</v>
          </cell>
          <cell r="BX15">
            <v>136.80000000000001</v>
          </cell>
          <cell r="BY15">
            <v>136.80000000000001</v>
          </cell>
          <cell r="BZ15">
            <v>139</v>
          </cell>
          <cell r="CA15">
            <v>140</v>
          </cell>
          <cell r="CB15">
            <v>139.9</v>
          </cell>
          <cell r="CC15">
            <v>0</v>
          </cell>
          <cell r="CD15">
            <v>0</v>
          </cell>
          <cell r="CE15">
            <v>0</v>
          </cell>
          <cell r="CF15">
            <v>0</v>
          </cell>
          <cell r="CG15">
            <v>0</v>
          </cell>
          <cell r="CH15">
            <v>0</v>
          </cell>
        </row>
        <row r="16">
          <cell r="A16">
            <v>19</v>
          </cell>
          <cell r="C16" t="str">
            <v>Water supply interruptions
(mins/ property)</v>
          </cell>
          <cell r="D16" t="str">
            <v>Target</v>
          </cell>
          <cell r="E16" t="str">
            <v xml:space="preserve">Paul Terry &amp; Phil Elbourne </v>
          </cell>
          <cell r="M16">
            <v>0.84</v>
          </cell>
          <cell r="N16">
            <v>2.04</v>
          </cell>
          <cell r="O16">
            <v>3.36</v>
          </cell>
          <cell r="P16">
            <v>4.38</v>
          </cell>
          <cell r="Q16">
            <v>5.64</v>
          </cell>
          <cell r="R16">
            <v>6.42</v>
          </cell>
          <cell r="S16">
            <v>7.0200000000000005</v>
          </cell>
          <cell r="T16">
            <v>9.18</v>
          </cell>
          <cell r="U16">
            <v>12.120000000000001</v>
          </cell>
          <cell r="V16">
            <v>13.02</v>
          </cell>
          <cell r="W16">
            <v>13.92</v>
          </cell>
          <cell r="X16">
            <v>14.94</v>
          </cell>
          <cell r="Y16">
            <v>1.2949557924709221</v>
          </cell>
          <cell r="Z16">
            <v>2.5598924084458123</v>
          </cell>
          <cell r="AA16">
            <v>3.949080696644848</v>
          </cell>
          <cell r="AB16">
            <v>5.2848591969870169</v>
          </cell>
          <cell r="AC16">
            <v>6.2243352120334112</v>
          </cell>
          <cell r="AD16">
            <v>7.0271910832474331</v>
          </cell>
          <cell r="AE16">
            <v>7.6236525556976247</v>
          </cell>
          <cell r="AF16">
            <v>9.2381135961032435</v>
          </cell>
          <cell r="AG16">
            <v>10.392208787642298</v>
          </cell>
          <cell r="AH16">
            <v>11.520548116303608</v>
          </cell>
          <cell r="AI16">
            <v>12.752246072950795</v>
          </cell>
          <cell r="AJ16">
            <v>13.63</v>
          </cell>
          <cell r="AK16">
            <v>0</v>
          </cell>
          <cell r="AL16">
            <v>0</v>
          </cell>
          <cell r="AM16">
            <v>0</v>
          </cell>
          <cell r="AN16">
            <v>0</v>
          </cell>
          <cell r="AO16">
            <v>0</v>
          </cell>
          <cell r="AP16">
            <v>0</v>
          </cell>
          <cell r="AQ16">
            <v>0</v>
          </cell>
          <cell r="AR16">
            <v>0</v>
          </cell>
          <cell r="AS16">
            <v>0</v>
          </cell>
          <cell r="AT16">
            <v>0</v>
          </cell>
          <cell r="AU16">
            <v>0</v>
          </cell>
          <cell r="AV16">
            <v>0</v>
          </cell>
          <cell r="AW16">
            <v>1.5104070935476681</v>
          </cell>
          <cell r="AX16">
            <v>2.1842725820858311</v>
          </cell>
          <cell r="AY16">
            <v>3.5568568259385973</v>
          </cell>
          <cell r="AZ16">
            <v>4.6797094280402076</v>
          </cell>
          <cell r="BA16">
            <v>5.4269119256665892</v>
          </cell>
          <cell r="BB16">
            <v>5.8603134055982657</v>
          </cell>
          <cell r="BC16">
            <v>6.5638677259172606</v>
          </cell>
          <cell r="BD16">
            <v>7.1668756745755235</v>
          </cell>
          <cell r="BE16">
            <v>8.2818003714067974</v>
          </cell>
          <cell r="BF16">
            <v>9.4618923521394329</v>
          </cell>
          <cell r="BG16">
            <v>11.259056557901596</v>
          </cell>
          <cell r="BH16">
            <v>12</v>
          </cell>
          <cell r="BI16">
            <v>1.51</v>
          </cell>
          <cell r="BJ16">
            <v>2.1842725820858311</v>
          </cell>
          <cell r="BK16">
            <v>3.5568568259385973</v>
          </cell>
          <cell r="BL16">
            <v>4.6797094280402076</v>
          </cell>
          <cell r="BM16">
            <v>5.4269119256665892</v>
          </cell>
          <cell r="BN16">
            <v>5.8603134055982657</v>
          </cell>
          <cell r="BO16">
            <v>6.5638677259172606</v>
          </cell>
          <cell r="BP16">
            <v>7.1668756745755235</v>
          </cell>
          <cell r="BQ16">
            <v>8.2818003714067974</v>
          </cell>
          <cell r="BS16">
            <v>9.4618923521394329</v>
          </cell>
          <cell r="BT16">
            <v>11.259056557901596</v>
          </cell>
          <cell r="BU16">
            <v>12</v>
          </cell>
          <cell r="BW16">
            <v>1.51</v>
          </cell>
          <cell r="BX16">
            <v>2.1842725820858311</v>
          </cell>
          <cell r="BY16">
            <v>3.5568568259385973</v>
          </cell>
          <cell r="BZ16">
            <v>4.6797094280402076</v>
          </cell>
          <cell r="CA16">
            <v>5.4269119256665892</v>
          </cell>
          <cell r="CB16">
            <v>5.8603134055982657</v>
          </cell>
          <cell r="CC16">
            <v>6.5638677259172606</v>
          </cell>
          <cell r="CD16">
            <v>7.1668756745755235</v>
          </cell>
          <cell r="CE16">
            <v>8.2818003714067974</v>
          </cell>
          <cell r="CF16">
            <v>9.4618923521394329</v>
          </cell>
          <cell r="CG16">
            <v>11.259056557901596</v>
          </cell>
          <cell r="CH16">
            <v>12</v>
          </cell>
        </row>
        <row r="17">
          <cell r="A17">
            <v>21</v>
          </cell>
          <cell r="D17" t="str">
            <v>Actual</v>
          </cell>
          <cell r="M17">
            <v>0.56179481488058258</v>
          </cell>
          <cell r="N17">
            <v>1.8188844002486011</v>
          </cell>
          <cell r="O17">
            <v>2.3180427062061613</v>
          </cell>
          <cell r="P17">
            <v>3.1751367308887506</v>
          </cell>
          <cell r="Q17">
            <v>3.4257608985172685</v>
          </cell>
          <cell r="R17">
            <v>3.7648037822960134</v>
          </cell>
          <cell r="S17">
            <v>4.3359748734795343</v>
          </cell>
          <cell r="T17">
            <v>4.6982389239101483</v>
          </cell>
          <cell r="U17">
            <v>6.0480147385243717</v>
          </cell>
          <cell r="V17">
            <v>7.0721526236349108</v>
          </cell>
          <cell r="W17">
            <v>8.7678695729379381</v>
          </cell>
          <cell r="X17">
            <v>9.3619817100239704</v>
          </cell>
          <cell r="Y17">
            <v>0.69858189845474616</v>
          </cell>
          <cell r="Z17">
            <v>1.8602463576158939</v>
          </cell>
          <cell r="AA17">
            <v>2.5743280353200881</v>
          </cell>
          <cell r="AB17">
            <v>3.4169757174392936</v>
          </cell>
          <cell r="AC17">
            <v>4.3918975717439288</v>
          </cell>
          <cell r="AD17">
            <v>5.3469222958057392</v>
          </cell>
          <cell r="AE17">
            <v>6.2048450331125826</v>
          </cell>
          <cell r="AF17">
            <v>9.9083328918322309</v>
          </cell>
          <cell r="AG17">
            <v>10.275488300220752</v>
          </cell>
          <cell r="AH17">
            <v>11.217815452538634</v>
          </cell>
          <cell r="AI17">
            <v>11.704652097130246</v>
          </cell>
          <cell r="AJ17">
            <v>12.131235320088305</v>
          </cell>
          <cell r="AK17">
            <v>0.24643083003952573</v>
          </cell>
          <cell r="AL17">
            <v>0.95102327624066718</v>
          </cell>
          <cell r="AM17">
            <v>0.90018972332015845</v>
          </cell>
          <cell r="AN17">
            <v>0.93007553798858156</v>
          </cell>
          <cell r="AO17">
            <v>1.2277812911725952</v>
          </cell>
          <cell r="AP17">
            <v>1.030860342555995</v>
          </cell>
          <cell r="AQ17">
            <v>0.50987703118137906</v>
          </cell>
          <cell r="AR17">
            <v>0.8953820816864293</v>
          </cell>
          <cell r="AS17">
            <v>0.7345480895915677</v>
          </cell>
          <cell r="AT17">
            <v>8.4845243741765479</v>
          </cell>
          <cell r="AU17">
            <v>8.7837127799736496</v>
          </cell>
          <cell r="AV17">
            <v>8.7837127799736496</v>
          </cell>
          <cell r="AW17">
            <v>0.64330742358078619</v>
          </cell>
          <cell r="AX17">
            <v>1.0591213973799127</v>
          </cell>
          <cell r="AY17">
            <v>1.8539585152838429</v>
          </cell>
          <cell r="AZ17">
            <v>2.3678917030567685</v>
          </cell>
          <cell r="BA17">
            <v>2.8244563318777289</v>
          </cell>
          <cell r="BB17">
            <v>3.1986227074235805</v>
          </cell>
          <cell r="BC17">
            <v>3.6348082969432309</v>
          </cell>
          <cell r="BD17">
            <v>3.9351078602620082</v>
          </cell>
          <cell r="BE17">
            <v>4.3542126637554581</v>
          </cell>
          <cell r="BF17">
            <v>4.8783253275109164</v>
          </cell>
          <cell r="BG17">
            <v>6.71</v>
          </cell>
          <cell r="BH17">
            <v>8</v>
          </cell>
          <cell r="BI17">
            <v>0.5</v>
          </cell>
          <cell r="BJ17">
            <v>1.012</v>
          </cell>
          <cell r="BK17">
            <v>2.52</v>
          </cell>
          <cell r="BL17">
            <v>4.3769999999999998</v>
          </cell>
          <cell r="BM17">
            <v>6.4660000000000002</v>
          </cell>
          <cell r="BN17">
            <v>6.8810000000000002</v>
          </cell>
          <cell r="BO17">
            <v>7.3550000000000004</v>
          </cell>
          <cell r="BP17">
            <v>8.23</v>
          </cell>
          <cell r="BQ17">
            <v>8.7140000000000004</v>
          </cell>
          <cell r="BS17">
            <v>9.6020000000000003</v>
          </cell>
          <cell r="BT17">
            <v>9.9169999999999998</v>
          </cell>
          <cell r="BU17">
            <v>10.41</v>
          </cell>
          <cell r="BV17">
            <v>10.46</v>
          </cell>
          <cell r="BW17">
            <v>0.18099999999999999</v>
          </cell>
          <cell r="BX17">
            <v>0.67700000000000005</v>
          </cell>
          <cell r="BY17">
            <v>1.1519999999999999</v>
          </cell>
          <cell r="BZ17">
            <v>2.39</v>
          </cell>
          <cell r="CA17">
            <v>3.16</v>
          </cell>
          <cell r="CB17">
            <v>3.395</v>
          </cell>
          <cell r="CC17">
            <v>0</v>
          </cell>
          <cell r="CD17">
            <v>0</v>
          </cell>
          <cell r="CE17">
            <v>0</v>
          </cell>
          <cell r="CF17">
            <v>0</v>
          </cell>
          <cell r="CG17">
            <v>0</v>
          </cell>
          <cell r="CH17">
            <v>0</v>
          </cell>
        </row>
        <row r="18">
          <cell r="A18">
            <v>22</v>
          </cell>
          <cell r="C18" t="str">
            <v xml:space="preserve">Stability and reliability factor – water networks </v>
          </cell>
          <cell r="D18" t="str">
            <v>Target</v>
          </cell>
          <cell r="E18" t="str">
            <v xml:space="preserve">Jane Swift/Pete Bridgens </v>
          </cell>
          <cell r="M18" t="str">
            <v>Stable</v>
          </cell>
          <cell r="N18" t="str">
            <v>Stable</v>
          </cell>
          <cell r="O18" t="str">
            <v>Stable</v>
          </cell>
          <cell r="P18" t="str">
            <v>Stable</v>
          </cell>
          <cell r="Q18" t="str">
            <v>Stable</v>
          </cell>
          <cell r="R18" t="str">
            <v>Stable</v>
          </cell>
          <cell r="S18" t="str">
            <v>Stable</v>
          </cell>
          <cell r="T18" t="str">
            <v>Stable</v>
          </cell>
          <cell r="U18" t="str">
            <v>Stable</v>
          </cell>
          <cell r="V18" t="str">
            <v>Stable</v>
          </cell>
          <cell r="W18" t="str">
            <v>Stable</v>
          </cell>
          <cell r="X18" t="str">
            <v>Stable</v>
          </cell>
          <cell r="Y18" t="str">
            <v>Stable</v>
          </cell>
          <cell r="Z18" t="str">
            <v>Stable</v>
          </cell>
          <cell r="AA18" t="str">
            <v>Stable</v>
          </cell>
          <cell r="AB18" t="str">
            <v>Stable</v>
          </cell>
          <cell r="AC18" t="str">
            <v>Stable</v>
          </cell>
          <cell r="AD18" t="str">
            <v>Stable</v>
          </cell>
          <cell r="AE18" t="str">
            <v>Stable</v>
          </cell>
          <cell r="AF18" t="str">
            <v>Stable</v>
          </cell>
          <cell r="AG18" t="str">
            <v>Stable</v>
          </cell>
          <cell r="AH18" t="str">
            <v>Stable</v>
          </cell>
          <cell r="AI18" t="str">
            <v>Stable</v>
          </cell>
          <cell r="AJ18" t="str">
            <v>Stable</v>
          </cell>
          <cell r="AK18" t="str">
            <v>Stable</v>
          </cell>
          <cell r="AL18" t="str">
            <v>Stable</v>
          </cell>
          <cell r="AM18" t="str">
            <v>Stable</v>
          </cell>
          <cell r="AN18" t="str">
            <v>Stable</v>
          </cell>
          <cell r="AO18" t="str">
            <v>Stable</v>
          </cell>
          <cell r="AP18" t="str">
            <v>Stable</v>
          </cell>
          <cell r="AQ18" t="str">
            <v>Stable</v>
          </cell>
          <cell r="AR18" t="str">
            <v>Stable</v>
          </cell>
          <cell r="AS18" t="str">
            <v>Stable</v>
          </cell>
          <cell r="AT18" t="str">
            <v>Stable</v>
          </cell>
          <cell r="AU18" t="str">
            <v>Stable</v>
          </cell>
          <cell r="AV18" t="str">
            <v>Stable</v>
          </cell>
          <cell r="AW18" t="str">
            <v>Stable</v>
          </cell>
          <cell r="AX18" t="str">
            <v>Stable</v>
          </cell>
          <cell r="AY18" t="str">
            <v>Stable</v>
          </cell>
          <cell r="AZ18" t="str">
            <v>Stable</v>
          </cell>
          <cell r="BA18" t="str">
            <v>Stable</v>
          </cell>
          <cell r="BB18" t="str">
            <v>Stable</v>
          </cell>
          <cell r="BC18" t="str">
            <v>Stable</v>
          </cell>
          <cell r="BD18" t="str">
            <v>Stable</v>
          </cell>
          <cell r="BE18" t="str">
            <v>Stable</v>
          </cell>
          <cell r="BF18" t="str">
            <v>Stable</v>
          </cell>
          <cell r="BG18" t="str">
            <v>Stable</v>
          </cell>
          <cell r="BH18" t="str">
            <v>Stable</v>
          </cell>
          <cell r="BI18" t="str">
            <v>Stable</v>
          </cell>
          <cell r="BJ18" t="str">
            <v>Stable</v>
          </cell>
          <cell r="BK18" t="str">
            <v>Stable</v>
          </cell>
          <cell r="BL18" t="str">
            <v>Stable</v>
          </cell>
          <cell r="BM18" t="str">
            <v>Stable</v>
          </cell>
          <cell r="BN18" t="str">
            <v>Stable</v>
          </cell>
          <cell r="BO18" t="str">
            <v>Stable</v>
          </cell>
          <cell r="BP18" t="str">
            <v>Stable</v>
          </cell>
          <cell r="BQ18" t="str">
            <v>Stable</v>
          </cell>
          <cell r="BS18" t="str">
            <v>Stable</v>
          </cell>
          <cell r="BT18" t="str">
            <v>Stable</v>
          </cell>
          <cell r="BU18" t="str">
            <v>Stable</v>
          </cell>
          <cell r="BW18" t="str">
            <v>Stable</v>
          </cell>
          <cell r="BX18" t="str">
            <v>Stable</v>
          </cell>
          <cell r="BY18" t="str">
            <v>Stable</v>
          </cell>
          <cell r="BZ18" t="str">
            <v>Stable</v>
          </cell>
          <cell r="CA18" t="str">
            <v>Stable</v>
          </cell>
          <cell r="CB18" t="str">
            <v>Stable</v>
          </cell>
          <cell r="CC18" t="str">
            <v>Stable</v>
          </cell>
          <cell r="CD18" t="str">
            <v>Stable</v>
          </cell>
          <cell r="CE18" t="str">
            <v>Stable</v>
          </cell>
          <cell r="CF18" t="str">
            <v>Stable</v>
          </cell>
          <cell r="CG18" t="str">
            <v>Stable</v>
          </cell>
          <cell r="CH18" t="str">
            <v>Stable</v>
          </cell>
          <cell r="CI18" t="str">
            <v>Manually updated</v>
          </cell>
        </row>
        <row r="19">
          <cell r="A19">
            <v>24</v>
          </cell>
          <cell r="D19" t="str">
            <v>Actual</v>
          </cell>
          <cell r="M19">
            <v>0</v>
          </cell>
          <cell r="N19">
            <v>0</v>
          </cell>
          <cell r="O19">
            <v>0</v>
          </cell>
          <cell r="P19">
            <v>0</v>
          </cell>
          <cell r="Q19" t="str">
            <v>Stable</v>
          </cell>
          <cell r="R19" t="str">
            <v>Stable</v>
          </cell>
          <cell r="S19" t="str">
            <v>Stable</v>
          </cell>
          <cell r="T19" t="str">
            <v>Stable</v>
          </cell>
          <cell r="U19" t="str">
            <v>Stable</v>
          </cell>
          <cell r="V19" t="str">
            <v>Stable</v>
          </cell>
          <cell r="W19" t="str">
            <v>Stable</v>
          </cell>
          <cell r="X19" t="str">
            <v>Stable</v>
          </cell>
          <cell r="Y19" t="str">
            <v>Stable</v>
          </cell>
          <cell r="Z19" t="str">
            <v>Stable</v>
          </cell>
          <cell r="AA19" t="str">
            <v>Stable</v>
          </cell>
          <cell r="AB19" t="str">
            <v>Stable</v>
          </cell>
          <cell r="AC19" t="str">
            <v>Stable</v>
          </cell>
          <cell r="AD19" t="str">
            <v>Stable</v>
          </cell>
          <cell r="AE19" t="str">
            <v>Stable</v>
          </cell>
          <cell r="AF19" t="str">
            <v>Stable</v>
          </cell>
          <cell r="AG19" t="str">
            <v>Stable</v>
          </cell>
          <cell r="AH19" t="str">
            <v>Stable</v>
          </cell>
          <cell r="AI19" t="str">
            <v>Stable</v>
          </cell>
          <cell r="AJ19" t="str">
            <v>Stable</v>
          </cell>
          <cell r="AK19" t="str">
            <v>Stable</v>
          </cell>
          <cell r="AL19" t="str">
            <v>Stable</v>
          </cell>
          <cell r="AM19" t="str">
            <v>Stable</v>
          </cell>
          <cell r="AN19" t="str">
            <v>Stable</v>
          </cell>
          <cell r="AO19" t="str">
            <v>Stable</v>
          </cell>
          <cell r="AP19" t="str">
            <v>Stable</v>
          </cell>
          <cell r="AQ19" t="str">
            <v>Stable</v>
          </cell>
          <cell r="AR19" t="str">
            <v>Stable</v>
          </cell>
          <cell r="AS19" t="str">
            <v>Stable</v>
          </cell>
          <cell r="AT19" t="str">
            <v>Stable</v>
          </cell>
          <cell r="AU19" t="str">
            <v>Stable</v>
          </cell>
          <cell r="AV19" t="str">
            <v>Stable</v>
          </cell>
          <cell r="AW19" t="str">
            <v>Stable</v>
          </cell>
          <cell r="AX19" t="str">
            <v>Stable</v>
          </cell>
          <cell r="AY19" t="str">
            <v>Stable</v>
          </cell>
          <cell r="AZ19" t="str">
            <v>Stable</v>
          </cell>
          <cell r="BA19" t="str">
            <v>Stable</v>
          </cell>
          <cell r="BB19" t="str">
            <v>Stable</v>
          </cell>
          <cell r="BC19" t="str">
            <v>Stable</v>
          </cell>
          <cell r="BD19" t="str">
            <v>Stable</v>
          </cell>
          <cell r="BE19" t="str">
            <v>Stable</v>
          </cell>
          <cell r="BF19" t="str">
            <v>Stable</v>
          </cell>
          <cell r="BG19" t="str">
            <v>Stable</v>
          </cell>
          <cell r="BH19" t="str">
            <v>Stable</v>
          </cell>
          <cell r="BI19" t="str">
            <v>Stable</v>
          </cell>
          <cell r="BJ19" t="str">
            <v>Stable</v>
          </cell>
          <cell r="BK19" t="str">
            <v>Stable</v>
          </cell>
          <cell r="BL19" t="str">
            <v>Stable</v>
          </cell>
          <cell r="BM19" t="str">
            <v>Stable</v>
          </cell>
          <cell r="BN19" t="str">
            <v>Stable</v>
          </cell>
          <cell r="BO19" t="str">
            <v>Stable</v>
          </cell>
          <cell r="BP19" t="str">
            <v>Stable</v>
          </cell>
          <cell r="BQ19" t="str">
            <v>Stable</v>
          </cell>
          <cell r="BS19" t="str">
            <v>Stable</v>
          </cell>
          <cell r="BT19" t="str">
            <v>Stable</v>
          </cell>
          <cell r="BU19" t="str">
            <v>Stable</v>
          </cell>
          <cell r="BV19" t="str">
            <v>Stable</v>
          </cell>
          <cell r="BW19" t="str">
            <v>Stable</v>
          </cell>
          <cell r="BX19" t="str">
            <v>Stable</v>
          </cell>
          <cell r="BY19" t="str">
            <v>Stable</v>
          </cell>
          <cell r="BZ19" t="str">
            <v>Stable</v>
          </cell>
          <cell r="CA19" t="str">
            <v>Stable</v>
          </cell>
          <cell r="CB19" t="str">
            <v>Stable</v>
          </cell>
          <cell r="CC19" t="str">
            <v>Stable</v>
          </cell>
          <cell r="CD19" t="str">
            <v>Stable</v>
          </cell>
          <cell r="CE19" t="str">
            <v>Stable</v>
          </cell>
          <cell r="CF19" t="str">
            <v>Stable</v>
          </cell>
          <cell r="CG19" t="str">
            <v>Stable</v>
          </cell>
          <cell r="CH19" t="str">
            <v>Stable</v>
          </cell>
          <cell r="CI19" t="str">
            <v>Manually updated</v>
          </cell>
        </row>
        <row r="20">
          <cell r="A20">
            <v>25</v>
          </cell>
          <cell r="C20" t="str">
            <v>Internal flooding</v>
          </cell>
          <cell r="D20" t="str">
            <v>Target</v>
          </cell>
          <cell r="E20" t="str">
            <v>Jane Swift/Lenka Rushby-Medd </v>
          </cell>
          <cell r="M20">
            <v>130.52458499684809</v>
          </cell>
          <cell r="N20">
            <v>287.5833158226518</v>
          </cell>
          <cell r="O20">
            <v>463.17692792603486</v>
          </cell>
          <cell r="P20">
            <v>669.59697415423409</v>
          </cell>
          <cell r="Q20">
            <v>858.65276318554322</v>
          </cell>
          <cell r="R20">
            <v>1011.2241017020383</v>
          </cell>
          <cell r="S20">
            <v>1172.7702248371506</v>
          </cell>
          <cell r="T20">
            <v>1316.1716747215801</v>
          </cell>
          <cell r="U20">
            <v>1437.7214750998107</v>
          </cell>
          <cell r="V20">
            <v>1592.6340617776841</v>
          </cell>
          <cell r="W20">
            <v>1719.6467745324644</v>
          </cell>
          <cell r="X20">
            <v>1856.9999999999995</v>
          </cell>
          <cell r="Y20">
            <v>132</v>
          </cell>
          <cell r="Z20">
            <v>291</v>
          </cell>
          <cell r="AA20">
            <v>468.16537087623453</v>
          </cell>
          <cell r="AB20">
            <v>676.80857322967017</v>
          </cell>
          <cell r="AC20">
            <v>867.90050430762767</v>
          </cell>
          <cell r="AD20">
            <v>1022.1150451775584</v>
          </cell>
          <cell r="AE20">
            <v>1185.4010296280733</v>
          </cell>
          <cell r="AF20">
            <v>1330.3469216221897</v>
          </cell>
          <cell r="AG20">
            <v>1453.2058205505359</v>
          </cell>
          <cell r="AH20">
            <v>1609.7868249632277</v>
          </cell>
          <cell r="AI20">
            <v>1738.1674721580166</v>
          </cell>
          <cell r="AJ20">
            <v>1877.0000000000002</v>
          </cell>
          <cell r="AK20">
            <v>133</v>
          </cell>
          <cell r="AL20">
            <v>294</v>
          </cell>
          <cell r="AM20">
            <v>473</v>
          </cell>
          <cell r="AN20">
            <v>684</v>
          </cell>
          <cell r="AO20">
            <v>878</v>
          </cell>
          <cell r="AP20">
            <v>1034</v>
          </cell>
          <cell r="AQ20">
            <v>1199</v>
          </cell>
          <cell r="AR20">
            <v>1345</v>
          </cell>
          <cell r="AS20">
            <v>1469</v>
          </cell>
          <cell r="AT20">
            <v>1628</v>
          </cell>
          <cell r="AU20">
            <v>1758</v>
          </cell>
          <cell r="AV20">
            <v>1898</v>
          </cell>
          <cell r="AW20">
            <v>135</v>
          </cell>
          <cell r="AX20">
            <v>297</v>
          </cell>
          <cell r="AY20">
            <v>479</v>
          </cell>
          <cell r="AZ20">
            <v>692</v>
          </cell>
          <cell r="BA20">
            <v>887</v>
          </cell>
          <cell r="BB20">
            <v>1045</v>
          </cell>
          <cell r="BC20">
            <v>1212</v>
          </cell>
          <cell r="BD20">
            <v>1360</v>
          </cell>
          <cell r="BE20">
            <v>1486</v>
          </cell>
          <cell r="BF20">
            <v>1646</v>
          </cell>
          <cell r="BG20">
            <v>1777</v>
          </cell>
          <cell r="BH20">
            <v>1919</v>
          </cell>
          <cell r="BI20">
            <v>135</v>
          </cell>
          <cell r="BJ20">
            <v>297</v>
          </cell>
          <cell r="BK20">
            <v>479</v>
          </cell>
          <cell r="BL20">
            <v>692</v>
          </cell>
          <cell r="BM20">
            <v>887</v>
          </cell>
          <cell r="BN20">
            <v>1045</v>
          </cell>
          <cell r="BO20">
            <v>1212</v>
          </cell>
          <cell r="BP20">
            <v>1360</v>
          </cell>
          <cell r="BQ20">
            <v>1486</v>
          </cell>
          <cell r="BS20">
            <v>1646</v>
          </cell>
          <cell r="BT20">
            <v>1777</v>
          </cell>
          <cell r="BU20">
            <v>1919</v>
          </cell>
          <cell r="BW20">
            <v>135</v>
          </cell>
          <cell r="BX20">
            <v>297</v>
          </cell>
          <cell r="BY20">
            <v>479</v>
          </cell>
          <cell r="BZ20">
            <v>692</v>
          </cell>
          <cell r="CA20">
            <v>887</v>
          </cell>
          <cell r="CB20">
            <v>1045</v>
          </cell>
          <cell r="CC20">
            <v>1212</v>
          </cell>
          <cell r="CD20">
            <v>1360</v>
          </cell>
          <cell r="CE20">
            <v>1486</v>
          </cell>
          <cell r="CF20">
            <v>1646</v>
          </cell>
          <cell r="CG20">
            <v>1777</v>
          </cell>
          <cell r="CH20">
            <v>1919</v>
          </cell>
        </row>
        <row r="21">
          <cell r="A21">
            <v>27</v>
          </cell>
          <cell r="D21" t="str">
            <v>Actual (YTD)</v>
          </cell>
          <cell r="M21">
            <v>119</v>
          </cell>
          <cell r="N21">
            <v>288</v>
          </cell>
          <cell r="O21">
            <v>424</v>
          </cell>
          <cell r="P21">
            <v>614</v>
          </cell>
          <cell r="Q21">
            <v>983</v>
          </cell>
          <cell r="R21">
            <v>1125</v>
          </cell>
          <cell r="S21">
            <v>1286</v>
          </cell>
          <cell r="T21">
            <v>1436</v>
          </cell>
          <cell r="U21">
            <v>1550</v>
          </cell>
          <cell r="V21">
            <v>1689</v>
          </cell>
          <cell r="W21">
            <v>1763</v>
          </cell>
          <cell r="X21">
            <v>1947</v>
          </cell>
          <cell r="Y21">
            <v>112</v>
          </cell>
          <cell r="Z21">
            <v>231</v>
          </cell>
          <cell r="AA21">
            <v>365</v>
          </cell>
          <cell r="AB21">
            <v>558</v>
          </cell>
          <cell r="AC21">
            <v>754</v>
          </cell>
          <cell r="AD21">
            <v>905</v>
          </cell>
          <cell r="AE21">
            <v>1084</v>
          </cell>
          <cell r="AF21">
            <v>1221</v>
          </cell>
          <cell r="AG21">
            <v>1414</v>
          </cell>
          <cell r="AH21">
            <v>1566</v>
          </cell>
          <cell r="AI21">
            <v>1665</v>
          </cell>
          <cell r="AJ21">
            <v>1812</v>
          </cell>
          <cell r="AK21">
            <v>118</v>
          </cell>
          <cell r="AL21">
            <v>251</v>
          </cell>
          <cell r="AM21">
            <v>488</v>
          </cell>
          <cell r="AN21">
            <v>598</v>
          </cell>
          <cell r="AO21">
            <v>727</v>
          </cell>
          <cell r="AP21">
            <v>877</v>
          </cell>
          <cell r="AQ21">
            <v>1037</v>
          </cell>
          <cell r="AR21">
            <v>1222</v>
          </cell>
          <cell r="AS21">
            <v>1378</v>
          </cell>
          <cell r="AT21">
            <v>1513</v>
          </cell>
          <cell r="AU21">
            <v>1625</v>
          </cell>
          <cell r="AV21">
            <v>0</v>
          </cell>
          <cell r="AW21">
            <v>85</v>
          </cell>
          <cell r="AX21">
            <v>218</v>
          </cell>
          <cell r="AY21">
            <v>377</v>
          </cell>
          <cell r="AZ21">
            <v>497</v>
          </cell>
          <cell r="BA21">
            <v>723</v>
          </cell>
          <cell r="BB21">
            <v>874</v>
          </cell>
          <cell r="BC21">
            <v>999</v>
          </cell>
          <cell r="BD21">
            <v>1131</v>
          </cell>
          <cell r="BE21">
            <v>1238</v>
          </cell>
          <cell r="BF21">
            <v>1385</v>
          </cell>
          <cell r="BG21">
            <v>1512</v>
          </cell>
          <cell r="BH21">
            <v>1676</v>
          </cell>
          <cell r="BI21">
            <v>170</v>
          </cell>
          <cell r="BJ21">
            <v>296</v>
          </cell>
          <cell r="BK21">
            <v>454</v>
          </cell>
          <cell r="BL21">
            <v>615</v>
          </cell>
          <cell r="BM21">
            <v>775</v>
          </cell>
          <cell r="BN21">
            <v>940</v>
          </cell>
          <cell r="BO21">
            <v>1065</v>
          </cell>
          <cell r="BP21">
            <v>1205</v>
          </cell>
          <cell r="BQ21">
            <v>1278</v>
          </cell>
          <cell r="BS21">
            <v>1401</v>
          </cell>
          <cell r="BT21">
            <v>1510</v>
          </cell>
          <cell r="BU21">
            <v>1670</v>
          </cell>
          <cell r="BV21">
            <v>1692</v>
          </cell>
          <cell r="BW21">
            <v>100</v>
          </cell>
          <cell r="BX21">
            <v>184</v>
          </cell>
          <cell r="BY21">
            <v>362</v>
          </cell>
          <cell r="BZ21">
            <v>570</v>
          </cell>
          <cell r="CA21">
            <v>774</v>
          </cell>
          <cell r="CB21">
            <v>949</v>
          </cell>
          <cell r="CC21">
            <v>0</v>
          </cell>
          <cell r="CD21">
            <v>0</v>
          </cell>
          <cell r="CE21">
            <v>0</v>
          </cell>
          <cell r="CF21">
            <v>0</v>
          </cell>
          <cell r="CG21">
            <v>0</v>
          </cell>
          <cell r="CH21">
            <v>0</v>
          </cell>
        </row>
        <row r="22">
          <cell r="A22">
            <v>28</v>
          </cell>
          <cell r="C22" t="str">
            <v>External flooding</v>
          </cell>
          <cell r="D22" t="str">
            <v>Target</v>
          </cell>
          <cell r="E22" t="str">
            <v>Jane Swift/Lenka Rushby-Medd </v>
          </cell>
          <cell r="F22">
            <v>10125</v>
          </cell>
          <cell r="M22">
            <v>993.73827469308503</v>
          </cell>
          <cell r="N22">
            <v>1862.0095941809566</v>
          </cell>
          <cell r="O22">
            <v>2736.779202185433</v>
          </cell>
          <cell r="P22">
            <v>3549.5651351084489</v>
          </cell>
          <cell r="Q22">
            <v>4427.833821544943</v>
          </cell>
          <cell r="R22">
            <v>5087.6600401540336</v>
          </cell>
          <cell r="S22">
            <v>5811.8026527992633</v>
          </cell>
          <cell r="T22">
            <v>6531.6130731000894</v>
          </cell>
          <cell r="U22">
            <v>7339.7335681137483</v>
          </cell>
          <cell r="V22">
            <v>8304.4794786558268</v>
          </cell>
          <cell r="W22">
            <v>9190.5794358687417</v>
          </cell>
          <cell r="X22">
            <v>10125</v>
          </cell>
          <cell r="Y22">
            <v>994</v>
          </cell>
          <cell r="Z22">
            <v>1862.0095941809566</v>
          </cell>
          <cell r="AA22">
            <v>2736.779202185433</v>
          </cell>
          <cell r="AB22">
            <v>3549.5651351084489</v>
          </cell>
          <cell r="AC22">
            <v>4427.833821544943</v>
          </cell>
          <cell r="AD22">
            <v>5087.6600401540336</v>
          </cell>
          <cell r="AE22">
            <v>5811.8026527992633</v>
          </cell>
          <cell r="AF22">
            <v>6531.6130731000894</v>
          </cell>
          <cell r="AG22">
            <v>7339.7335681137483</v>
          </cell>
          <cell r="AH22">
            <v>8304.4794786558268</v>
          </cell>
          <cell r="AI22">
            <v>9190.5794358687417</v>
          </cell>
          <cell r="AJ22">
            <v>10125</v>
          </cell>
          <cell r="AK22">
            <v>1017</v>
          </cell>
          <cell r="AL22">
            <v>1906</v>
          </cell>
          <cell r="AM22">
            <v>2801</v>
          </cell>
          <cell r="AN22">
            <v>3633</v>
          </cell>
          <cell r="AO22">
            <v>4532</v>
          </cell>
          <cell r="AP22">
            <v>5207</v>
          </cell>
          <cell r="AQ22">
            <v>5948</v>
          </cell>
          <cell r="AR22">
            <v>6885</v>
          </cell>
          <cell r="AS22">
            <v>7512</v>
          </cell>
          <cell r="AT22">
            <v>8500</v>
          </cell>
          <cell r="AU22">
            <v>9407</v>
          </cell>
          <cell r="AV22">
            <v>10363</v>
          </cell>
          <cell r="AW22">
            <v>1029</v>
          </cell>
          <cell r="AX22">
            <v>1929</v>
          </cell>
          <cell r="AY22">
            <v>2835</v>
          </cell>
          <cell r="AZ22">
            <v>3676</v>
          </cell>
          <cell r="BA22">
            <v>4586</v>
          </cell>
          <cell r="BB22">
            <v>5270</v>
          </cell>
          <cell r="BC22">
            <v>6020</v>
          </cell>
          <cell r="BD22">
            <v>6765</v>
          </cell>
          <cell r="BE22">
            <v>7602</v>
          </cell>
          <cell r="BF22">
            <v>8601</v>
          </cell>
          <cell r="BG22">
            <v>9519</v>
          </cell>
          <cell r="BH22">
            <v>10487</v>
          </cell>
          <cell r="BI22">
            <v>1029</v>
          </cell>
          <cell r="BJ22">
            <v>1929</v>
          </cell>
          <cell r="BK22">
            <v>2835</v>
          </cell>
          <cell r="BL22">
            <v>3676</v>
          </cell>
          <cell r="BM22">
            <v>4586</v>
          </cell>
          <cell r="BN22">
            <v>5270</v>
          </cell>
          <cell r="BO22">
            <v>6020</v>
          </cell>
          <cell r="BP22">
            <v>6765</v>
          </cell>
          <cell r="BQ22">
            <v>7602</v>
          </cell>
          <cell r="BS22">
            <v>8601</v>
          </cell>
          <cell r="BT22">
            <v>9519</v>
          </cell>
          <cell r="BU22">
            <v>10487</v>
          </cell>
          <cell r="BW22">
            <v>1029</v>
          </cell>
          <cell r="BX22">
            <v>1929</v>
          </cell>
          <cell r="BY22">
            <v>2835</v>
          </cell>
          <cell r="BZ22">
            <v>3676</v>
          </cell>
          <cell r="CA22">
            <v>4586</v>
          </cell>
          <cell r="CB22">
            <v>5270</v>
          </cell>
          <cell r="CC22">
            <v>6020</v>
          </cell>
          <cell r="CD22">
            <v>6765</v>
          </cell>
          <cell r="CE22">
            <v>7602</v>
          </cell>
          <cell r="CF22">
            <v>8601</v>
          </cell>
          <cell r="CG22">
            <v>9519</v>
          </cell>
          <cell r="CH22">
            <v>10487</v>
          </cell>
        </row>
        <row r="23">
          <cell r="A23">
            <v>30</v>
          </cell>
          <cell r="D23" t="str">
            <v>Actual (YTD)</v>
          </cell>
          <cell r="M23">
            <v>710</v>
          </cell>
          <cell r="N23">
            <v>1571</v>
          </cell>
          <cell r="O23">
            <v>2204</v>
          </cell>
          <cell r="P23">
            <v>2916</v>
          </cell>
          <cell r="Q23">
            <v>3874</v>
          </cell>
          <cell r="R23">
            <v>4301</v>
          </cell>
          <cell r="S23">
            <v>4822</v>
          </cell>
          <cell r="T23">
            <v>5410</v>
          </cell>
          <cell r="U23">
            <v>5874</v>
          </cell>
          <cell r="V23">
            <v>6914</v>
          </cell>
          <cell r="W23">
            <v>7818</v>
          </cell>
          <cell r="X23">
            <v>8686</v>
          </cell>
          <cell r="Y23">
            <v>592</v>
          </cell>
          <cell r="Z23">
            <v>1303</v>
          </cell>
          <cell r="AA23">
            <v>1878</v>
          </cell>
          <cell r="AB23">
            <v>2701</v>
          </cell>
          <cell r="AC23">
            <v>3406</v>
          </cell>
          <cell r="AD23">
            <v>4032</v>
          </cell>
          <cell r="AE23">
            <v>4785</v>
          </cell>
          <cell r="AF23">
            <v>5394</v>
          </cell>
          <cell r="AG23">
            <v>6096</v>
          </cell>
          <cell r="AH23">
            <v>6887</v>
          </cell>
          <cell r="AI23">
            <v>7820</v>
          </cell>
          <cell r="AJ23">
            <v>8850</v>
          </cell>
          <cell r="AK23">
            <v>686</v>
          </cell>
          <cell r="AL23">
            <v>1384</v>
          </cell>
          <cell r="AM23">
            <v>2260</v>
          </cell>
          <cell r="AN23">
            <v>2843</v>
          </cell>
          <cell r="AO23">
            <v>3484</v>
          </cell>
          <cell r="AP23">
            <v>4121</v>
          </cell>
          <cell r="AQ23">
            <v>4744</v>
          </cell>
          <cell r="AR23">
            <v>5494</v>
          </cell>
          <cell r="AS23">
            <v>6176</v>
          </cell>
          <cell r="AT23">
            <v>7210</v>
          </cell>
          <cell r="AU23">
            <v>8054</v>
          </cell>
          <cell r="AV23">
            <v>0</v>
          </cell>
          <cell r="AW23">
            <v>706</v>
          </cell>
          <cell r="AX23">
            <v>1568</v>
          </cell>
          <cell r="AY23">
            <v>2199</v>
          </cell>
          <cell r="AZ23">
            <v>2904</v>
          </cell>
          <cell r="BA23">
            <v>3704</v>
          </cell>
          <cell r="BB23">
            <v>4310</v>
          </cell>
          <cell r="BC23">
            <v>4923</v>
          </cell>
          <cell r="BD23">
            <v>5578</v>
          </cell>
          <cell r="BE23">
            <v>6400</v>
          </cell>
          <cell r="BF23">
            <v>7326</v>
          </cell>
          <cell r="BG23">
            <v>8194</v>
          </cell>
          <cell r="BH23">
            <v>9176</v>
          </cell>
          <cell r="BI23">
            <v>1018</v>
          </cell>
          <cell r="BJ23">
            <v>1171</v>
          </cell>
          <cell r="BK23">
            <v>2439</v>
          </cell>
          <cell r="BL23">
            <v>3082</v>
          </cell>
          <cell r="BM23">
            <v>3693</v>
          </cell>
          <cell r="BN23">
            <v>4402</v>
          </cell>
          <cell r="BO23">
            <v>5067</v>
          </cell>
          <cell r="BP23">
            <v>5632</v>
          </cell>
          <cell r="BQ23">
            <v>6420</v>
          </cell>
          <cell r="BS23">
            <v>7272</v>
          </cell>
          <cell r="BT23">
            <v>8079</v>
          </cell>
          <cell r="BU23">
            <v>8948</v>
          </cell>
          <cell r="BV23">
            <v>9116</v>
          </cell>
          <cell r="BW23">
            <v>779</v>
          </cell>
          <cell r="BX23">
            <v>1485</v>
          </cell>
          <cell r="BY23">
            <v>2117</v>
          </cell>
          <cell r="BZ23">
            <v>2764</v>
          </cell>
          <cell r="CA23">
            <v>3299</v>
          </cell>
          <cell r="CB23">
            <v>4226</v>
          </cell>
          <cell r="CC23">
            <v>0</v>
          </cell>
          <cell r="CD23">
            <v>0</v>
          </cell>
          <cell r="CE23">
            <v>0</v>
          </cell>
          <cell r="CF23">
            <v>0</v>
          </cell>
          <cell r="CG23">
            <v>0</v>
          </cell>
          <cell r="CH23">
            <v>0</v>
          </cell>
        </row>
        <row r="24">
          <cell r="A24">
            <v>31</v>
          </cell>
          <cell r="C24" t="str">
            <v>Cat 1&amp;2</v>
          </cell>
          <cell r="D24" t="str">
            <v>Target (YTD)</v>
          </cell>
          <cell r="E24" t="str">
            <v xml:space="preserve">Ben White/Ed Bramley </v>
          </cell>
          <cell r="F24">
            <v>8</v>
          </cell>
          <cell r="G24">
            <v>6</v>
          </cell>
          <cell r="H24">
            <v>4</v>
          </cell>
          <cell r="I24">
            <v>2</v>
          </cell>
          <cell r="J24">
            <v>0</v>
          </cell>
          <cell r="M24">
            <v>3</v>
          </cell>
          <cell r="N24">
            <v>3</v>
          </cell>
          <cell r="O24">
            <v>4</v>
          </cell>
          <cell r="P24">
            <v>5</v>
          </cell>
          <cell r="Q24">
            <v>5</v>
          </cell>
          <cell r="R24">
            <v>6</v>
          </cell>
          <cell r="S24">
            <v>7</v>
          </cell>
          <cell r="T24">
            <v>7</v>
          </cell>
          <cell r="U24">
            <v>8</v>
          </cell>
          <cell r="V24">
            <v>1</v>
          </cell>
          <cell r="W24">
            <v>1</v>
          </cell>
          <cell r="X24">
            <v>2</v>
          </cell>
          <cell r="Y24">
            <v>2</v>
          </cell>
          <cell r="Z24">
            <v>3</v>
          </cell>
          <cell r="AA24">
            <v>4</v>
          </cell>
          <cell r="AB24">
            <v>5</v>
          </cell>
          <cell r="AC24">
            <v>6</v>
          </cell>
          <cell r="AD24">
            <v>6</v>
          </cell>
          <cell r="AE24">
            <v>7</v>
          </cell>
          <cell r="AF24">
            <v>7</v>
          </cell>
          <cell r="AG24">
            <v>8</v>
          </cell>
          <cell r="AH24">
            <v>0</v>
          </cell>
          <cell r="AI24">
            <v>0.3323076923076923</v>
          </cell>
          <cell r="AJ24">
            <v>1</v>
          </cell>
          <cell r="AK24">
            <v>2</v>
          </cell>
          <cell r="AL24">
            <v>3</v>
          </cell>
          <cell r="AM24">
            <v>3</v>
          </cell>
          <cell r="AN24">
            <v>4</v>
          </cell>
          <cell r="AO24">
            <v>5</v>
          </cell>
          <cell r="AP24">
            <v>5</v>
          </cell>
          <cell r="AQ24">
            <v>5</v>
          </cell>
          <cell r="AR24">
            <v>6</v>
          </cell>
          <cell r="AS24">
            <v>6</v>
          </cell>
          <cell r="AT24">
            <v>0</v>
          </cell>
          <cell r="AU24">
            <v>0</v>
          </cell>
          <cell r="AV24">
            <v>1</v>
          </cell>
          <cell r="AW24">
            <v>2</v>
          </cell>
          <cell r="AX24">
            <v>2</v>
          </cell>
          <cell r="AY24">
            <v>2</v>
          </cell>
          <cell r="AZ24">
            <v>2</v>
          </cell>
          <cell r="BA24">
            <v>3</v>
          </cell>
          <cell r="BB24">
            <v>3</v>
          </cell>
          <cell r="BC24">
            <v>4</v>
          </cell>
          <cell r="BD24">
            <v>4</v>
          </cell>
          <cell r="BE24">
            <v>4</v>
          </cell>
          <cell r="BF24">
            <v>0</v>
          </cell>
          <cell r="BG24">
            <v>0</v>
          </cell>
          <cell r="BH24">
            <v>0</v>
          </cell>
          <cell r="BI24">
            <v>0.7407407407407407</v>
          </cell>
          <cell r="BJ24">
            <v>0.81481481481481477</v>
          </cell>
          <cell r="BK24">
            <v>1.037037037037037</v>
          </cell>
          <cell r="BL24">
            <v>1.2592592592592593</v>
          </cell>
          <cell r="BM24">
            <v>1.6296296296296295</v>
          </cell>
          <cell r="BN24">
            <v>1.7777777777777777</v>
          </cell>
          <cell r="BO24">
            <v>1.8518518518518519</v>
          </cell>
          <cell r="BP24">
            <v>1.9259259259259258</v>
          </cell>
          <cell r="BQ24">
            <v>2</v>
          </cell>
          <cell r="BS24">
            <v>0</v>
          </cell>
          <cell r="BT24">
            <v>0</v>
          </cell>
          <cell r="BU24">
            <v>0</v>
          </cell>
          <cell r="BW24">
            <v>0</v>
          </cell>
          <cell r="BX24">
            <v>0</v>
          </cell>
          <cell r="BY24">
            <v>0</v>
          </cell>
          <cell r="BZ24">
            <v>0</v>
          </cell>
          <cell r="CA24">
            <v>0</v>
          </cell>
          <cell r="CB24">
            <v>0</v>
          </cell>
          <cell r="CC24">
            <v>0</v>
          </cell>
          <cell r="CD24">
            <v>0</v>
          </cell>
          <cell r="CE24">
            <v>0</v>
          </cell>
          <cell r="CF24">
            <v>0</v>
          </cell>
          <cell r="CG24">
            <v>0</v>
          </cell>
          <cell r="CH24">
            <v>0</v>
          </cell>
        </row>
        <row r="25">
          <cell r="A25">
            <v>79</v>
          </cell>
          <cell r="D25" t="str">
            <v>Actual (YTD)</v>
          </cell>
          <cell r="M25">
            <v>3</v>
          </cell>
          <cell r="N25">
            <v>3</v>
          </cell>
          <cell r="O25">
            <v>3</v>
          </cell>
          <cell r="P25">
            <v>3</v>
          </cell>
          <cell r="Q25">
            <v>4</v>
          </cell>
          <cell r="R25">
            <v>4</v>
          </cell>
          <cell r="S25">
            <v>4</v>
          </cell>
          <cell r="T25">
            <v>4</v>
          </cell>
          <cell r="U25">
            <v>4</v>
          </cell>
          <cell r="V25">
            <v>0</v>
          </cell>
          <cell r="W25">
            <v>0</v>
          </cell>
          <cell r="X25">
            <v>0</v>
          </cell>
          <cell r="Y25">
            <v>0</v>
          </cell>
          <cell r="Z25">
            <v>0</v>
          </cell>
          <cell r="AA25">
            <v>0</v>
          </cell>
          <cell r="AB25">
            <v>2</v>
          </cell>
          <cell r="AC25">
            <v>3</v>
          </cell>
          <cell r="AD25">
            <v>5</v>
          </cell>
          <cell r="AE25">
            <v>5</v>
          </cell>
          <cell r="AF25">
            <v>6</v>
          </cell>
          <cell r="AG25">
            <v>6</v>
          </cell>
          <cell r="AH25">
            <v>1</v>
          </cell>
          <cell r="AI25">
            <v>2</v>
          </cell>
          <cell r="AJ25">
            <v>1</v>
          </cell>
          <cell r="AK25">
            <v>0</v>
          </cell>
          <cell r="AL25">
            <v>0</v>
          </cell>
          <cell r="AM25">
            <v>0</v>
          </cell>
          <cell r="AN25">
            <v>4</v>
          </cell>
          <cell r="AO25">
            <v>1</v>
          </cell>
          <cell r="AP25">
            <v>0</v>
          </cell>
          <cell r="AQ25">
            <v>0</v>
          </cell>
          <cell r="AR25">
            <v>0</v>
          </cell>
          <cell r="AS25">
            <v>0</v>
          </cell>
          <cell r="AT25">
            <v>0</v>
          </cell>
          <cell r="AU25">
            <v>0</v>
          </cell>
          <cell r="AV25">
            <v>1</v>
          </cell>
          <cell r="AW25">
            <v>1</v>
          </cell>
          <cell r="AX25">
            <v>2</v>
          </cell>
          <cell r="AY25">
            <v>2</v>
          </cell>
          <cell r="AZ25">
            <v>2</v>
          </cell>
          <cell r="BA25">
            <v>2</v>
          </cell>
          <cell r="BB25">
            <v>2</v>
          </cell>
          <cell r="BC25">
            <v>2</v>
          </cell>
          <cell r="BD25">
            <v>3</v>
          </cell>
          <cell r="BE25">
            <v>5</v>
          </cell>
          <cell r="BF25">
            <v>0</v>
          </cell>
          <cell r="BG25">
            <v>0</v>
          </cell>
          <cell r="BH25">
            <v>0</v>
          </cell>
          <cell r="BI25">
            <v>2</v>
          </cell>
          <cell r="BJ25">
            <v>3</v>
          </cell>
          <cell r="BK25">
            <v>3</v>
          </cell>
          <cell r="BL25">
            <v>6</v>
          </cell>
          <cell r="BM25">
            <v>7</v>
          </cell>
          <cell r="BN25">
            <v>7</v>
          </cell>
          <cell r="BO25">
            <v>10</v>
          </cell>
          <cell r="BP25">
            <v>11</v>
          </cell>
          <cell r="BQ25">
            <v>11</v>
          </cell>
          <cell r="BR25">
            <v>11</v>
          </cell>
          <cell r="BS25">
            <v>0</v>
          </cell>
          <cell r="BT25">
            <v>1</v>
          </cell>
          <cell r="BU25">
            <v>1</v>
          </cell>
          <cell r="BV25">
            <v>11</v>
          </cell>
          <cell r="BW25">
            <v>2</v>
          </cell>
          <cell r="BX25">
            <v>3</v>
          </cell>
          <cell r="BY25">
            <v>3</v>
          </cell>
          <cell r="BZ25">
            <v>5</v>
          </cell>
          <cell r="CA25">
            <v>6</v>
          </cell>
          <cell r="CB25">
            <v>2</v>
          </cell>
          <cell r="CC25">
            <v>0</v>
          </cell>
          <cell r="CD25">
            <v>0</v>
          </cell>
          <cell r="CE25">
            <v>0</v>
          </cell>
          <cell r="CF25">
            <v>0</v>
          </cell>
          <cell r="CG25">
            <v>0</v>
          </cell>
          <cell r="CH25">
            <v>0</v>
          </cell>
        </row>
        <row r="26">
          <cell r="A26">
            <v>33</v>
          </cell>
          <cell r="C26" t="str">
            <v>Cat 3</v>
          </cell>
          <cell r="D26" t="str">
            <v>Target</v>
          </cell>
          <cell r="E26" t="str">
            <v xml:space="preserve">Ben White/Ed Bramley </v>
          </cell>
          <cell r="F26">
            <v>237</v>
          </cell>
          <cell r="G26">
            <v>224</v>
          </cell>
          <cell r="H26">
            <v>211</v>
          </cell>
          <cell r="I26">
            <v>211</v>
          </cell>
          <cell r="J26">
            <v>211</v>
          </cell>
          <cell r="M26">
            <v>91</v>
          </cell>
          <cell r="N26">
            <v>113</v>
          </cell>
          <cell r="O26">
            <v>136</v>
          </cell>
          <cell r="P26">
            <v>159</v>
          </cell>
          <cell r="Q26">
            <v>181</v>
          </cell>
          <cell r="R26">
            <v>204</v>
          </cell>
          <cell r="S26">
            <v>227</v>
          </cell>
          <cell r="T26">
            <v>249</v>
          </cell>
          <cell r="U26">
            <v>272</v>
          </cell>
          <cell r="V26">
            <v>19</v>
          </cell>
          <cell r="W26">
            <v>39</v>
          </cell>
          <cell r="X26">
            <v>59</v>
          </cell>
          <cell r="Y26">
            <v>76</v>
          </cell>
          <cell r="Z26">
            <v>95</v>
          </cell>
          <cell r="AA26">
            <v>114</v>
          </cell>
          <cell r="AB26">
            <v>142</v>
          </cell>
          <cell r="AC26">
            <v>168</v>
          </cell>
          <cell r="AD26">
            <v>191</v>
          </cell>
          <cell r="AE26">
            <v>207</v>
          </cell>
          <cell r="AF26">
            <v>223</v>
          </cell>
          <cell r="AG26">
            <v>237</v>
          </cell>
          <cell r="AH26">
            <v>18.436353744880392</v>
          </cell>
          <cell r="AI26">
            <v>34.752229972703276</v>
          </cell>
          <cell r="AJ26">
            <v>0</v>
          </cell>
          <cell r="AK26">
            <v>0</v>
          </cell>
          <cell r="AL26">
            <v>0</v>
          </cell>
          <cell r="AM26">
            <v>0</v>
          </cell>
          <cell r="AN26">
            <v>0</v>
          </cell>
          <cell r="AO26">
            <v>0</v>
          </cell>
          <cell r="AP26">
            <v>0</v>
          </cell>
          <cell r="AQ26">
            <v>0</v>
          </cell>
          <cell r="AR26">
            <v>0</v>
          </cell>
          <cell r="AS26">
            <v>0</v>
          </cell>
          <cell r="AT26">
            <v>17</v>
          </cell>
          <cell r="AU26">
            <v>33</v>
          </cell>
          <cell r="AV26">
            <v>51</v>
          </cell>
          <cell r="AW26">
            <v>63</v>
          </cell>
          <cell r="AX26">
            <v>90</v>
          </cell>
          <cell r="AY26">
            <v>106</v>
          </cell>
          <cell r="AZ26">
            <v>130</v>
          </cell>
          <cell r="BA26">
            <v>153</v>
          </cell>
          <cell r="BB26">
            <v>169</v>
          </cell>
          <cell r="BC26">
            <v>184</v>
          </cell>
          <cell r="BD26">
            <v>198</v>
          </cell>
          <cell r="BE26">
            <v>211</v>
          </cell>
          <cell r="BF26">
            <v>16</v>
          </cell>
          <cell r="BG26">
            <v>31</v>
          </cell>
          <cell r="BH26">
            <v>50</v>
          </cell>
          <cell r="BI26">
            <v>69.5131195335277</v>
          </cell>
          <cell r="BJ26">
            <v>92.889212827988331</v>
          </cell>
          <cell r="BK26">
            <v>112.57434402332362</v>
          </cell>
          <cell r="BL26">
            <v>138.00097181729834</v>
          </cell>
          <cell r="BM26">
            <v>159.32653061224488</v>
          </cell>
          <cell r="BN26">
            <v>174.29543245869777</v>
          </cell>
          <cell r="BO26">
            <v>186.39358600583088</v>
          </cell>
          <cell r="BP26">
            <v>196.85131195335276</v>
          </cell>
          <cell r="BQ26">
            <v>211</v>
          </cell>
          <cell r="BS26">
            <v>16</v>
          </cell>
          <cell r="BT26">
            <v>31</v>
          </cell>
          <cell r="BU26">
            <v>50</v>
          </cell>
          <cell r="BW26">
            <v>70</v>
          </cell>
          <cell r="BX26">
            <v>93</v>
          </cell>
          <cell r="BY26">
            <v>113</v>
          </cell>
          <cell r="BZ26">
            <v>138</v>
          </cell>
          <cell r="CA26">
            <v>159</v>
          </cell>
          <cell r="CB26">
            <v>175</v>
          </cell>
          <cell r="CC26">
            <v>186</v>
          </cell>
          <cell r="CD26">
            <v>197</v>
          </cell>
          <cell r="CE26">
            <v>211</v>
          </cell>
          <cell r="CF26">
            <v>0</v>
          </cell>
          <cell r="CG26">
            <v>0</v>
          </cell>
          <cell r="CH26">
            <v>0</v>
          </cell>
        </row>
        <row r="27">
          <cell r="A27">
            <v>81</v>
          </cell>
          <cell r="D27" t="str">
            <v>Actual</v>
          </cell>
          <cell r="F27">
            <v>245</v>
          </cell>
          <cell r="G27">
            <v>230</v>
          </cell>
          <cell r="H27">
            <v>215</v>
          </cell>
          <cell r="I27">
            <v>213</v>
          </cell>
          <cell r="J27">
            <v>211</v>
          </cell>
          <cell r="M27">
            <v>57</v>
          </cell>
          <cell r="N27">
            <v>85</v>
          </cell>
          <cell r="O27">
            <v>99</v>
          </cell>
          <cell r="P27">
            <v>124</v>
          </cell>
          <cell r="Q27">
            <v>147</v>
          </cell>
          <cell r="R27">
            <v>164</v>
          </cell>
          <cell r="S27">
            <v>178</v>
          </cell>
          <cell r="T27">
            <v>190</v>
          </cell>
          <cell r="U27">
            <v>204</v>
          </cell>
          <cell r="V27">
            <v>14</v>
          </cell>
          <cell r="W27">
            <v>26</v>
          </cell>
          <cell r="X27">
            <v>49</v>
          </cell>
          <cell r="Y27">
            <v>43</v>
          </cell>
          <cell r="Z27">
            <v>67</v>
          </cell>
          <cell r="AA27">
            <v>82</v>
          </cell>
          <cell r="AB27">
            <v>107</v>
          </cell>
          <cell r="AC27">
            <v>121</v>
          </cell>
          <cell r="AD27">
            <v>144</v>
          </cell>
          <cell r="AE27">
            <v>159</v>
          </cell>
          <cell r="AF27">
            <v>169</v>
          </cell>
          <cell r="AG27">
            <v>189</v>
          </cell>
          <cell r="AH27">
            <v>19</v>
          </cell>
          <cell r="AI27">
            <v>37</v>
          </cell>
          <cell r="AJ27">
            <v>0</v>
          </cell>
          <cell r="AK27">
            <v>0</v>
          </cell>
          <cell r="AL27">
            <v>0</v>
          </cell>
          <cell r="AM27">
            <v>0</v>
          </cell>
          <cell r="AN27">
            <v>0</v>
          </cell>
          <cell r="AO27">
            <v>0</v>
          </cell>
          <cell r="AP27">
            <v>0</v>
          </cell>
          <cell r="AQ27">
            <v>0</v>
          </cell>
          <cell r="AR27">
            <v>0</v>
          </cell>
          <cell r="AS27">
            <v>0</v>
          </cell>
          <cell r="AT27">
            <v>16</v>
          </cell>
          <cell r="AU27">
            <v>31</v>
          </cell>
          <cell r="AV27">
            <v>51</v>
          </cell>
          <cell r="AW27">
            <v>71</v>
          </cell>
          <cell r="AX27">
            <v>96</v>
          </cell>
          <cell r="AY27">
            <v>120</v>
          </cell>
          <cell r="AZ27">
            <v>136</v>
          </cell>
          <cell r="BA27">
            <v>158</v>
          </cell>
          <cell r="BB27">
            <v>169</v>
          </cell>
          <cell r="BC27">
            <v>181</v>
          </cell>
          <cell r="BD27">
            <v>191</v>
          </cell>
          <cell r="BE27">
            <v>206</v>
          </cell>
          <cell r="BF27">
            <v>21</v>
          </cell>
          <cell r="BG27">
            <v>29</v>
          </cell>
          <cell r="BH27">
            <v>60</v>
          </cell>
          <cell r="BI27">
            <v>72</v>
          </cell>
          <cell r="BJ27">
            <v>83</v>
          </cell>
          <cell r="BK27">
            <v>102</v>
          </cell>
          <cell r="BL27">
            <v>127</v>
          </cell>
          <cell r="BM27">
            <v>137</v>
          </cell>
          <cell r="BN27">
            <v>160</v>
          </cell>
          <cell r="BO27">
            <v>173</v>
          </cell>
          <cell r="BP27">
            <v>184</v>
          </cell>
          <cell r="BQ27">
            <v>193</v>
          </cell>
          <cell r="BR27">
            <v>188</v>
          </cell>
          <cell r="BS27">
            <v>12</v>
          </cell>
          <cell r="BT27">
            <v>32</v>
          </cell>
          <cell r="BU27">
            <v>44</v>
          </cell>
          <cell r="BW27">
            <v>52</v>
          </cell>
          <cell r="BX27">
            <v>64</v>
          </cell>
          <cell r="BY27">
            <v>80</v>
          </cell>
          <cell r="BZ27">
            <v>93</v>
          </cell>
          <cell r="CA27">
            <v>105</v>
          </cell>
          <cell r="CB27">
            <v>115</v>
          </cell>
          <cell r="CC27">
            <v>0</v>
          </cell>
          <cell r="CD27">
            <v>0</v>
          </cell>
          <cell r="CE27">
            <v>0</v>
          </cell>
          <cell r="CF27">
            <v>0</v>
          </cell>
          <cell r="CG27">
            <v>0</v>
          </cell>
          <cell r="CH27">
            <v>0</v>
          </cell>
        </row>
        <row r="28">
          <cell r="A28">
            <v>34</v>
          </cell>
          <cell r="C28" t="str">
            <v xml:space="preserve">Stability and reliability factor – waste water networks </v>
          </cell>
          <cell r="D28" t="str">
            <v>Target</v>
          </cell>
          <cell r="E28" t="str">
            <v xml:space="preserve">Lisa Smith/Sunderland </v>
          </cell>
          <cell r="M28" t="str">
            <v>Stable</v>
          </cell>
          <cell r="N28" t="str">
            <v>Stable</v>
          </cell>
          <cell r="O28" t="str">
            <v>Stable</v>
          </cell>
          <cell r="P28" t="str">
            <v>Stable</v>
          </cell>
          <cell r="Q28" t="str">
            <v>Stable</v>
          </cell>
          <cell r="R28" t="str">
            <v>Stable</v>
          </cell>
          <cell r="S28" t="str">
            <v>Stable</v>
          </cell>
          <cell r="T28" t="str">
            <v>Stable</v>
          </cell>
          <cell r="U28" t="str">
            <v>Stable</v>
          </cell>
          <cell r="V28" t="str">
            <v>Stable</v>
          </cell>
          <cell r="W28" t="str">
            <v>Stable</v>
          </cell>
          <cell r="X28" t="str">
            <v>Stable</v>
          </cell>
          <cell r="Y28" t="str">
            <v>Stable</v>
          </cell>
          <cell r="Z28" t="str">
            <v>Stable</v>
          </cell>
          <cell r="AA28" t="str">
            <v>Stable</v>
          </cell>
          <cell r="AB28" t="str">
            <v>Stable</v>
          </cell>
          <cell r="AC28" t="str">
            <v>Stable</v>
          </cell>
          <cell r="AD28" t="str">
            <v>Stable</v>
          </cell>
          <cell r="AE28" t="str">
            <v>Stable</v>
          </cell>
          <cell r="AF28" t="str">
            <v>Stable</v>
          </cell>
          <cell r="AG28" t="str">
            <v>Stable</v>
          </cell>
          <cell r="AH28" t="str">
            <v>Stable</v>
          </cell>
          <cell r="AI28" t="str">
            <v>Stable</v>
          </cell>
          <cell r="AJ28" t="str">
            <v>Stable</v>
          </cell>
          <cell r="AK28" t="str">
            <v>Stable</v>
          </cell>
          <cell r="AL28" t="str">
            <v>Stable</v>
          </cell>
          <cell r="AM28" t="str">
            <v>Stable</v>
          </cell>
          <cell r="AN28" t="str">
            <v>Stable</v>
          </cell>
          <cell r="AO28" t="str">
            <v>Stable</v>
          </cell>
          <cell r="AP28" t="str">
            <v>Stable</v>
          </cell>
          <cell r="AQ28" t="str">
            <v>Stable</v>
          </cell>
          <cell r="AR28" t="str">
            <v>Stable</v>
          </cell>
          <cell r="AS28" t="str">
            <v>Stable</v>
          </cell>
          <cell r="AT28" t="str">
            <v>Stable</v>
          </cell>
          <cell r="AU28" t="str">
            <v>Stable</v>
          </cell>
          <cell r="AV28" t="str">
            <v>Stable</v>
          </cell>
          <cell r="AW28" t="str">
            <v>Stable</v>
          </cell>
          <cell r="AX28" t="str">
            <v>Stable</v>
          </cell>
          <cell r="AY28" t="str">
            <v>Stable</v>
          </cell>
          <cell r="AZ28" t="str">
            <v>Stable</v>
          </cell>
          <cell r="BA28" t="str">
            <v>Stable</v>
          </cell>
          <cell r="BB28" t="str">
            <v>Stable</v>
          </cell>
          <cell r="BC28" t="str">
            <v>Stable</v>
          </cell>
          <cell r="BD28" t="str">
            <v>Stable</v>
          </cell>
          <cell r="BE28" t="str">
            <v>Stable</v>
          </cell>
          <cell r="BF28" t="str">
            <v>Stable</v>
          </cell>
          <cell r="BG28" t="str">
            <v>Stable</v>
          </cell>
          <cell r="BH28" t="str">
            <v>Stable</v>
          </cell>
          <cell r="BI28" t="str">
            <v>Stable</v>
          </cell>
          <cell r="BJ28" t="str">
            <v>Stable</v>
          </cell>
          <cell r="BK28" t="str">
            <v>Stable</v>
          </cell>
          <cell r="BL28" t="str">
            <v>Stable</v>
          </cell>
          <cell r="BM28" t="str">
            <v>Stable</v>
          </cell>
          <cell r="BN28" t="str">
            <v>Stable</v>
          </cell>
          <cell r="BO28" t="str">
            <v>Stable</v>
          </cell>
          <cell r="BP28" t="str">
            <v>Stable</v>
          </cell>
          <cell r="BQ28" t="str">
            <v>Stable</v>
          </cell>
          <cell r="BS28" t="str">
            <v>Stable</v>
          </cell>
          <cell r="BT28" t="str">
            <v>Stable</v>
          </cell>
          <cell r="BU28" t="str">
            <v>Stable</v>
          </cell>
          <cell r="BW28" t="str">
            <v>Stable</v>
          </cell>
          <cell r="BX28" t="str">
            <v>Stable</v>
          </cell>
          <cell r="BY28" t="str">
            <v>Stable</v>
          </cell>
          <cell r="BZ28" t="str">
            <v>Stable</v>
          </cell>
          <cell r="CA28" t="str">
            <v>Stable</v>
          </cell>
          <cell r="CB28" t="str">
            <v>Stable</v>
          </cell>
          <cell r="CC28" t="str">
            <v>Stable</v>
          </cell>
          <cell r="CD28" t="str">
            <v>Stable</v>
          </cell>
          <cell r="CE28" t="str">
            <v>Stable</v>
          </cell>
          <cell r="CF28" t="str">
            <v>Stable</v>
          </cell>
          <cell r="CG28" t="str">
            <v>Stable</v>
          </cell>
          <cell r="CH28" t="str">
            <v>Stable</v>
          </cell>
          <cell r="CI28" t="str">
            <v>Manually updated</v>
          </cell>
        </row>
        <row r="29">
          <cell r="A29">
            <v>36</v>
          </cell>
          <cell r="D29" t="str">
            <v>Actual</v>
          </cell>
          <cell r="M29">
            <v>0</v>
          </cell>
          <cell r="N29">
            <v>0</v>
          </cell>
          <cell r="O29">
            <v>0</v>
          </cell>
          <cell r="P29">
            <v>0</v>
          </cell>
          <cell r="Q29" t="str">
            <v>Stable</v>
          </cell>
          <cell r="R29" t="str">
            <v>Stable</v>
          </cell>
          <cell r="S29" t="str">
            <v>Stable</v>
          </cell>
          <cell r="T29" t="str">
            <v>Stable</v>
          </cell>
          <cell r="U29" t="str">
            <v>Stable</v>
          </cell>
          <cell r="V29" t="str">
            <v>Stable</v>
          </cell>
          <cell r="W29" t="str">
            <v>Stable</v>
          </cell>
          <cell r="X29" t="str">
            <v>Stable</v>
          </cell>
          <cell r="Y29" t="str">
            <v>Stable</v>
          </cell>
          <cell r="Z29" t="str">
            <v>Stable</v>
          </cell>
          <cell r="AA29" t="str">
            <v>Stable</v>
          </cell>
          <cell r="AB29" t="str">
            <v>Stable</v>
          </cell>
          <cell r="AC29" t="str">
            <v>Stable</v>
          </cell>
          <cell r="AD29" t="str">
            <v>Stable</v>
          </cell>
          <cell r="AE29" t="str">
            <v>Stable</v>
          </cell>
          <cell r="AF29" t="str">
            <v>Stable</v>
          </cell>
          <cell r="AG29" t="str">
            <v>Stable</v>
          </cell>
          <cell r="AH29" t="str">
            <v>Stable</v>
          </cell>
          <cell r="AI29" t="str">
            <v>Stable</v>
          </cell>
          <cell r="AJ29" t="str">
            <v>Stable</v>
          </cell>
          <cell r="AK29" t="str">
            <v>Stable</v>
          </cell>
          <cell r="AL29" t="str">
            <v>Stable</v>
          </cell>
          <cell r="AM29" t="str">
            <v>Stable</v>
          </cell>
          <cell r="AN29" t="str">
            <v>Stable</v>
          </cell>
          <cell r="AO29" t="str">
            <v>Stable</v>
          </cell>
          <cell r="AP29" t="str">
            <v>Stable</v>
          </cell>
          <cell r="AQ29" t="str">
            <v>Stable</v>
          </cell>
          <cell r="AR29" t="str">
            <v>Stable</v>
          </cell>
          <cell r="AS29" t="str">
            <v>Stable</v>
          </cell>
          <cell r="AT29" t="str">
            <v>Stable</v>
          </cell>
          <cell r="AU29" t="str">
            <v>Stable</v>
          </cell>
          <cell r="AV29" t="str">
            <v xml:space="preserve">Stable </v>
          </cell>
          <cell r="AW29" t="str">
            <v>Stable</v>
          </cell>
          <cell r="AX29" t="str">
            <v>Stable</v>
          </cell>
          <cell r="AY29" t="str">
            <v>Stable</v>
          </cell>
          <cell r="AZ29" t="str">
            <v>Stable</v>
          </cell>
          <cell r="BA29" t="str">
            <v>Stable</v>
          </cell>
          <cell r="BB29" t="str">
            <v>Stable</v>
          </cell>
          <cell r="BC29" t="str">
            <v>Stable</v>
          </cell>
          <cell r="BD29" t="str">
            <v>Stable</v>
          </cell>
          <cell r="BE29" t="str">
            <v>Stable</v>
          </cell>
          <cell r="BF29" t="str">
            <v>Stable</v>
          </cell>
          <cell r="BG29" t="str">
            <v>Stable</v>
          </cell>
          <cell r="BH29" t="str">
            <v>Stable</v>
          </cell>
          <cell r="BI29" t="str">
            <v>Stable</v>
          </cell>
          <cell r="BJ29" t="str">
            <v>Stable</v>
          </cell>
          <cell r="BK29" t="str">
            <v>Stable</v>
          </cell>
          <cell r="BL29" t="str">
            <v>Stable</v>
          </cell>
          <cell r="BM29" t="str">
            <v>Stable</v>
          </cell>
          <cell r="BN29" t="str">
            <v>Stable</v>
          </cell>
          <cell r="BO29" t="str">
            <v>Stable</v>
          </cell>
          <cell r="BP29" t="str">
            <v>Stable</v>
          </cell>
          <cell r="BQ29" t="str">
            <v>Stable</v>
          </cell>
          <cell r="BS29" t="str">
            <v>Stable</v>
          </cell>
          <cell r="BT29" t="str">
            <v>Stable</v>
          </cell>
          <cell r="BU29" t="str">
            <v>Stable</v>
          </cell>
          <cell r="BV29" t="str">
            <v>Stable</v>
          </cell>
          <cell r="BW29" t="str">
            <v>Stable</v>
          </cell>
          <cell r="BX29" t="str">
            <v>Stable</v>
          </cell>
          <cell r="BY29" t="str">
            <v>Stable</v>
          </cell>
          <cell r="BZ29" t="str">
            <v>Stable</v>
          </cell>
          <cell r="CA29" t="str">
            <v>Stable</v>
          </cell>
          <cell r="CB29" t="str">
            <v>Stable</v>
          </cell>
          <cell r="CC29" t="str">
            <v>Stable</v>
          </cell>
          <cell r="CD29" t="str">
            <v>Stable</v>
          </cell>
          <cell r="CE29" t="str">
            <v>Stable</v>
          </cell>
          <cell r="CF29" t="str">
            <v>Stable</v>
          </cell>
          <cell r="CG29" t="str">
            <v>Stable</v>
          </cell>
          <cell r="CH29" t="str">
            <v>Stable</v>
          </cell>
          <cell r="CI29" t="str">
            <v>Manually updated</v>
          </cell>
        </row>
        <row r="30">
          <cell r="A30">
            <v>37</v>
          </cell>
          <cell r="C30" t="str">
            <v>Length of river improved</v>
          </cell>
          <cell r="D30" t="str">
            <v>Target</v>
          </cell>
          <cell r="E30" t="str">
            <v>Michael Cotter is possibly the person who supplies the AMP target for the year?</v>
          </cell>
          <cell r="T30" t="str">
            <v>-</v>
          </cell>
          <cell r="Y30" t="str">
            <v>NA</v>
          </cell>
          <cell r="Z30" t="str">
            <v>NA</v>
          </cell>
          <cell r="AA30" t="str">
            <v>NA</v>
          </cell>
          <cell r="AB30" t="str">
            <v>NA</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CH30">
            <v>440</v>
          </cell>
        </row>
        <row r="31">
          <cell r="A31">
            <v>39</v>
          </cell>
          <cell r="D31" t="str">
            <v>Actual</v>
          </cell>
          <cell r="T31" t="str">
            <v>-</v>
          </cell>
          <cell r="Y31" t="str">
            <v>NA</v>
          </cell>
          <cell r="Z31" t="str">
            <v>NA</v>
          </cell>
          <cell r="AA31" t="str">
            <v>NA</v>
          </cell>
          <cell r="AB31" t="str">
            <v>NA</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V31">
            <v>40</v>
          </cell>
          <cell r="CH31">
            <v>40</v>
          </cell>
        </row>
        <row r="32">
          <cell r="A32">
            <v>40</v>
          </cell>
          <cell r="C32" t="str">
            <v>Visitor satisfaction</v>
          </cell>
          <cell r="D32" t="str">
            <v>Target</v>
          </cell>
          <cell r="E32" t="str">
            <v>Mike Pearson/Geoff Lomas</v>
          </cell>
          <cell r="Y32" t="str">
            <v>NA</v>
          </cell>
          <cell r="Z32" t="str">
            <v>NA</v>
          </cell>
          <cell r="AA32" t="str">
            <v>NA</v>
          </cell>
          <cell r="AB32" t="str">
            <v>NA</v>
          </cell>
          <cell r="AC32" t="str">
            <v>NA</v>
          </cell>
          <cell r="AD32" t="str">
            <v>NA</v>
          </cell>
          <cell r="AE32" t="str">
            <v>NA</v>
          </cell>
          <cell r="AF32" t="str">
            <v>NA</v>
          </cell>
          <cell r="AG32" t="str">
            <v>NA</v>
          </cell>
          <cell r="AH32" t="str">
            <v>NA</v>
          </cell>
          <cell r="AI32" t="str">
            <v>NA</v>
          </cell>
          <cell r="AJ32" t="str">
            <v>Achieved</v>
          </cell>
          <cell r="AK32" t="str">
            <v>In Progress</v>
          </cell>
          <cell r="AL32" t="str">
            <v>In Progress</v>
          </cell>
          <cell r="AM32" t="str">
            <v>In Progress</v>
          </cell>
          <cell r="AN32" t="str">
            <v>Achieved</v>
          </cell>
          <cell r="AO32" t="str">
            <v>Achieved</v>
          </cell>
          <cell r="AP32" t="str">
            <v>Achieved</v>
          </cell>
          <cell r="AQ32" t="str">
            <v>Achieved</v>
          </cell>
          <cell r="AR32" t="str">
            <v>Achieved</v>
          </cell>
          <cell r="AS32" t="str">
            <v>Achieved</v>
          </cell>
          <cell r="AT32" t="str">
            <v>Achieved</v>
          </cell>
          <cell r="AU32" t="str">
            <v>Achieved</v>
          </cell>
          <cell r="AV32" t="str">
            <v>Achieved</v>
          </cell>
          <cell r="AW32" t="str">
            <v>Achieved</v>
          </cell>
          <cell r="AX32" t="str">
            <v>Achieved</v>
          </cell>
          <cell r="AY32" t="str">
            <v>Achieved</v>
          </cell>
          <cell r="AZ32" t="str">
            <v>Achieved</v>
          </cell>
          <cell r="BA32" t="str">
            <v>Achieved</v>
          </cell>
          <cell r="BB32" t="str">
            <v xml:space="preserve">Achieved </v>
          </cell>
          <cell r="BC32" t="str">
            <v xml:space="preserve">Achieved </v>
          </cell>
          <cell r="BD32" t="str">
            <v xml:space="preserve">Achieved </v>
          </cell>
          <cell r="BE32" t="str">
            <v>Achieved</v>
          </cell>
          <cell r="BF32" t="str">
            <v>Achieved</v>
          </cell>
          <cell r="BG32" t="str">
            <v>Achieved</v>
          </cell>
          <cell r="BH32" t="str">
            <v xml:space="preserve">Achieved </v>
          </cell>
          <cell r="BI32" t="str">
            <v xml:space="preserve">Achieved </v>
          </cell>
          <cell r="BJ32" t="str">
            <v xml:space="preserve">Achieved </v>
          </cell>
          <cell r="BK32" t="str">
            <v xml:space="preserve">Achieved </v>
          </cell>
          <cell r="BL32" t="str">
            <v xml:space="preserve">Achieved </v>
          </cell>
          <cell r="BM32" t="str">
            <v xml:space="preserve">Achieved </v>
          </cell>
          <cell r="BN32" t="str">
            <v xml:space="preserve">Achieved </v>
          </cell>
          <cell r="BO32" t="str">
            <v xml:space="preserve">Achieved </v>
          </cell>
          <cell r="BP32" t="str">
            <v xml:space="preserve">Achieved </v>
          </cell>
          <cell r="BQ32" t="str">
            <v xml:space="preserve">Achieved </v>
          </cell>
          <cell r="BS32" t="str">
            <v xml:space="preserve">Achieved </v>
          </cell>
          <cell r="BT32" t="str">
            <v xml:space="preserve">Achieved </v>
          </cell>
          <cell r="BU32" t="str">
            <v xml:space="preserve">Achieved </v>
          </cell>
          <cell r="BW32" t="str">
            <v xml:space="preserve">Achieved </v>
          </cell>
          <cell r="BX32" t="str">
            <v xml:space="preserve">Achieved </v>
          </cell>
          <cell r="BY32" t="str">
            <v xml:space="preserve">Achieved </v>
          </cell>
          <cell r="BZ32" t="str">
            <v xml:space="preserve">Achieved </v>
          </cell>
          <cell r="CA32" t="str">
            <v xml:space="preserve">Achieved </v>
          </cell>
          <cell r="CB32" t="str">
            <v xml:space="preserve">Achieved </v>
          </cell>
          <cell r="CC32">
            <v>0</v>
          </cell>
          <cell r="CD32">
            <v>0</v>
          </cell>
          <cell r="CE32">
            <v>0</v>
          </cell>
          <cell r="CF32">
            <v>0</v>
          </cell>
          <cell r="CG32">
            <v>0</v>
          </cell>
          <cell r="CH32">
            <v>0</v>
          </cell>
        </row>
        <row r="33">
          <cell r="A33">
            <v>42</v>
          </cell>
          <cell r="D33" t="str">
            <v>Actual</v>
          </cell>
          <cell r="Y33" t="str">
            <v>NA</v>
          </cell>
          <cell r="Z33" t="str">
            <v>NA</v>
          </cell>
          <cell r="AA33" t="str">
            <v>NA</v>
          </cell>
          <cell r="AB33" t="str">
            <v>Achieved</v>
          </cell>
          <cell r="AC33" t="str">
            <v>Achieved</v>
          </cell>
          <cell r="AD33" t="str">
            <v>Achieved</v>
          </cell>
          <cell r="AE33" t="str">
            <v>Achieved</v>
          </cell>
          <cell r="AF33" t="str">
            <v>Achieved</v>
          </cell>
          <cell r="AG33" t="str">
            <v>Achieved</v>
          </cell>
          <cell r="AH33" t="str">
            <v>Achieved</v>
          </cell>
          <cell r="AI33" t="str">
            <v>Achieved</v>
          </cell>
          <cell r="AJ33">
            <v>0</v>
          </cell>
          <cell r="AK33">
            <v>0</v>
          </cell>
          <cell r="AL33">
            <v>0</v>
          </cell>
          <cell r="AM33">
            <v>0</v>
          </cell>
          <cell r="AN33">
            <v>0</v>
          </cell>
          <cell r="AO33">
            <v>0</v>
          </cell>
          <cell r="AP33">
            <v>0</v>
          </cell>
          <cell r="AQ33">
            <v>0</v>
          </cell>
          <cell r="AR33">
            <v>0</v>
          </cell>
          <cell r="AS33">
            <v>0</v>
          </cell>
          <cell r="AT33" t="str">
            <v>In Progress</v>
          </cell>
          <cell r="AU33" t="str">
            <v>In Progress</v>
          </cell>
          <cell r="AV33" t="str">
            <v>In Progress</v>
          </cell>
          <cell r="AW33" t="str">
            <v>In Progress</v>
          </cell>
          <cell r="AX33" t="str">
            <v>In Progress</v>
          </cell>
          <cell r="AY33" t="str">
            <v>In Progress</v>
          </cell>
          <cell r="AZ33" t="str">
            <v>In progress</v>
          </cell>
          <cell r="BA33" t="str">
            <v>In Progress</v>
          </cell>
          <cell r="BB33" t="str">
            <v>In Progress</v>
          </cell>
          <cell r="BC33" t="str">
            <v>In Progress</v>
          </cell>
          <cell r="BD33" t="str">
            <v>In Progress</v>
          </cell>
          <cell r="BE33" t="str">
            <v>In Progress</v>
          </cell>
          <cell r="BF33" t="str">
            <v>Achieved</v>
          </cell>
          <cell r="BG33" t="str">
            <v>Achieved</v>
          </cell>
          <cell r="BH33" t="str">
            <v xml:space="preserve">Achieved </v>
          </cell>
          <cell r="BI33" t="str">
            <v>In Progress</v>
          </cell>
          <cell r="BJ33" t="str">
            <v>In Progress</v>
          </cell>
          <cell r="BK33" t="str">
            <v>In Progress</v>
          </cell>
          <cell r="BL33" t="str">
            <v>In Progress</v>
          </cell>
          <cell r="BM33" t="str">
            <v>In Progress</v>
          </cell>
          <cell r="BN33" t="str">
            <v>In Progress</v>
          </cell>
          <cell r="BO33" t="str">
            <v>In Progress</v>
          </cell>
          <cell r="BP33" t="str">
            <v>In Progress</v>
          </cell>
          <cell r="BQ33" t="str">
            <v>In Progress</v>
          </cell>
          <cell r="BS33" t="str">
            <v>In Progress</v>
          </cell>
          <cell r="BT33" t="str">
            <v>In Progress</v>
          </cell>
          <cell r="BU33" t="str">
            <v>In Progress</v>
          </cell>
          <cell r="BW33" t="str">
            <v>In Progress</v>
          </cell>
          <cell r="BX33" t="str">
            <v>In Progress</v>
          </cell>
          <cell r="BY33" t="str">
            <v>In Progress</v>
          </cell>
          <cell r="BZ33" t="str">
            <v xml:space="preserve">Achieved </v>
          </cell>
          <cell r="CA33" t="str">
            <v xml:space="preserve">Achieved </v>
          </cell>
          <cell r="CB33" t="str">
            <v xml:space="preserve">Achieved </v>
          </cell>
          <cell r="CC33">
            <v>0</v>
          </cell>
          <cell r="CD33">
            <v>0</v>
          </cell>
          <cell r="CE33">
            <v>0</v>
          </cell>
          <cell r="CF33">
            <v>0</v>
          </cell>
          <cell r="CG33">
            <v>0</v>
          </cell>
          <cell r="CH33">
            <v>0</v>
          </cell>
        </row>
        <row r="34">
          <cell r="A34">
            <v>43</v>
          </cell>
          <cell r="C34" t="str">
            <v>Working with others</v>
          </cell>
          <cell r="D34" t="str">
            <v>Target</v>
          </cell>
          <cell r="E34" t="str">
            <v>Amanda Crossfield</v>
          </cell>
          <cell r="T34" t="str">
            <v>-</v>
          </cell>
          <cell r="U34">
            <v>3</v>
          </cell>
          <cell r="Y34">
            <v>0</v>
          </cell>
          <cell r="Z34">
            <v>0</v>
          </cell>
          <cell r="AA34">
            <v>0</v>
          </cell>
          <cell r="AB34">
            <v>0</v>
          </cell>
          <cell r="AC34">
            <v>0</v>
          </cell>
          <cell r="AD34">
            <v>1</v>
          </cell>
          <cell r="AE34">
            <v>1</v>
          </cell>
          <cell r="AF34">
            <v>1</v>
          </cell>
          <cell r="AG34">
            <v>1</v>
          </cell>
          <cell r="AH34">
            <v>2</v>
          </cell>
          <cell r="AI34">
            <v>2</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row>
        <row r="35">
          <cell r="A35">
            <v>45</v>
          </cell>
          <cell r="D35" t="str">
            <v>Actual</v>
          </cell>
          <cell r="T35" t="str">
            <v>-</v>
          </cell>
          <cell r="U35">
            <v>4</v>
          </cell>
          <cell r="Y35">
            <v>0</v>
          </cell>
          <cell r="Z35">
            <v>0</v>
          </cell>
          <cell r="AA35">
            <v>1</v>
          </cell>
          <cell r="AB35">
            <v>1</v>
          </cell>
          <cell r="AC35">
            <v>1</v>
          </cell>
          <cell r="AD35">
            <v>1</v>
          </cell>
          <cell r="AE35">
            <v>1</v>
          </cell>
          <cell r="AF35">
            <v>1</v>
          </cell>
          <cell r="AG35">
            <v>2</v>
          </cell>
          <cell r="AH35">
            <v>2</v>
          </cell>
          <cell r="AI35">
            <v>4</v>
          </cell>
          <cell r="AJ35">
            <v>0</v>
          </cell>
          <cell r="AK35">
            <v>0</v>
          </cell>
          <cell r="AL35">
            <v>0</v>
          </cell>
          <cell r="AM35">
            <v>0</v>
          </cell>
          <cell r="AN35">
            <v>0</v>
          </cell>
          <cell r="AO35">
            <v>0</v>
          </cell>
          <cell r="AP35">
            <v>0</v>
          </cell>
          <cell r="AQ35">
            <v>0</v>
          </cell>
          <cell r="AR35">
            <v>0</v>
          </cell>
          <cell r="AS35">
            <v>0</v>
          </cell>
          <cell r="AT35">
            <v>0</v>
          </cell>
          <cell r="AU35">
            <v>6</v>
          </cell>
          <cell r="AV35">
            <v>6</v>
          </cell>
          <cell r="AW35">
            <v>0</v>
          </cell>
          <cell r="AX35">
            <v>0</v>
          </cell>
          <cell r="AY35">
            <v>1</v>
          </cell>
          <cell r="AZ35">
            <v>1</v>
          </cell>
          <cell r="BA35">
            <v>1</v>
          </cell>
          <cell r="BB35">
            <v>1</v>
          </cell>
          <cell r="BC35">
            <v>1</v>
          </cell>
          <cell r="BD35">
            <v>3</v>
          </cell>
          <cell r="BE35">
            <v>4</v>
          </cell>
          <cell r="BF35">
            <v>5</v>
          </cell>
          <cell r="BG35">
            <v>5</v>
          </cell>
          <cell r="BH35">
            <v>12</v>
          </cell>
          <cell r="BI35">
            <v>0</v>
          </cell>
          <cell r="BJ35">
            <v>0</v>
          </cell>
          <cell r="BK35">
            <v>0</v>
          </cell>
          <cell r="BL35">
            <v>0</v>
          </cell>
          <cell r="BM35">
            <v>0</v>
          </cell>
          <cell r="BN35">
            <v>0</v>
          </cell>
          <cell r="BO35">
            <v>0</v>
          </cell>
          <cell r="BP35">
            <v>0</v>
          </cell>
          <cell r="BQ35">
            <v>2</v>
          </cell>
          <cell r="BS35">
            <v>2</v>
          </cell>
          <cell r="BT35">
            <v>3</v>
          </cell>
          <cell r="BU35">
            <v>11</v>
          </cell>
          <cell r="BW35">
            <v>0</v>
          </cell>
          <cell r="BX35">
            <v>0</v>
          </cell>
          <cell r="BY35">
            <v>0</v>
          </cell>
          <cell r="BZ35">
            <v>0</v>
          </cell>
          <cell r="CA35">
            <v>0</v>
          </cell>
          <cell r="CB35">
            <v>0</v>
          </cell>
          <cell r="CC35">
            <v>0</v>
          </cell>
          <cell r="CD35">
            <v>0</v>
          </cell>
          <cell r="CE35">
            <v>0</v>
          </cell>
          <cell r="CF35">
            <v>0</v>
          </cell>
          <cell r="CG35">
            <v>0</v>
          </cell>
          <cell r="CH35">
            <v>0</v>
          </cell>
        </row>
        <row r="36">
          <cell r="A36">
            <v>46</v>
          </cell>
          <cell r="C36" t="str">
            <v>Bathing water quality</v>
          </cell>
          <cell r="D36" t="str">
            <v>Target</v>
          </cell>
          <cell r="E36" t="str">
            <v xml:space="preserve">Geraldine Tebb/Gary Collins </v>
          </cell>
          <cell r="R36">
            <v>15</v>
          </cell>
          <cell r="S36">
            <v>15</v>
          </cell>
          <cell r="T36">
            <v>15</v>
          </cell>
          <cell r="U36">
            <v>15</v>
          </cell>
          <cell r="V36">
            <v>15</v>
          </cell>
          <cell r="W36">
            <v>15</v>
          </cell>
          <cell r="X36">
            <v>15</v>
          </cell>
          <cell r="Y36" t="e">
            <v>#REF!</v>
          </cell>
          <cell r="Z36">
            <v>15</v>
          </cell>
          <cell r="AA36">
            <v>15</v>
          </cell>
          <cell r="AB36">
            <v>15</v>
          </cell>
          <cell r="AC36">
            <v>15</v>
          </cell>
          <cell r="AD36">
            <v>15</v>
          </cell>
          <cell r="AE36">
            <v>15</v>
          </cell>
          <cell r="AF36">
            <v>15</v>
          </cell>
          <cell r="AG36">
            <v>15</v>
          </cell>
          <cell r="AH36">
            <v>15</v>
          </cell>
          <cell r="AI36">
            <v>15</v>
          </cell>
          <cell r="AJ36">
            <v>15</v>
          </cell>
          <cell r="AK36">
            <v>15</v>
          </cell>
          <cell r="AL36">
            <v>15</v>
          </cell>
          <cell r="AM36">
            <v>15</v>
          </cell>
          <cell r="AN36">
            <v>15</v>
          </cell>
          <cell r="AO36">
            <v>15</v>
          </cell>
          <cell r="AP36">
            <v>15</v>
          </cell>
          <cell r="AQ36">
            <v>15</v>
          </cell>
          <cell r="AR36">
            <v>15</v>
          </cell>
          <cell r="AS36">
            <v>15</v>
          </cell>
          <cell r="AT36">
            <v>15</v>
          </cell>
          <cell r="AU36">
            <v>15</v>
          </cell>
          <cell r="AV36">
            <v>15</v>
          </cell>
          <cell r="AW36">
            <v>15</v>
          </cell>
          <cell r="AX36">
            <v>15</v>
          </cell>
          <cell r="AY36">
            <v>15</v>
          </cell>
          <cell r="AZ36">
            <v>15</v>
          </cell>
          <cell r="BA36">
            <v>15</v>
          </cell>
          <cell r="BB36">
            <v>15</v>
          </cell>
          <cell r="BC36">
            <v>15</v>
          </cell>
          <cell r="BD36">
            <v>15</v>
          </cell>
          <cell r="BE36">
            <v>15</v>
          </cell>
          <cell r="BF36">
            <v>15</v>
          </cell>
          <cell r="BG36">
            <v>15</v>
          </cell>
          <cell r="BH36">
            <v>15</v>
          </cell>
          <cell r="BI36">
            <v>15</v>
          </cell>
          <cell r="BJ36">
            <v>15</v>
          </cell>
          <cell r="BK36">
            <v>15</v>
          </cell>
          <cell r="BL36">
            <v>15</v>
          </cell>
          <cell r="BM36">
            <v>15</v>
          </cell>
          <cell r="BN36">
            <v>15</v>
          </cell>
          <cell r="BO36">
            <v>15</v>
          </cell>
          <cell r="BP36">
            <v>15</v>
          </cell>
          <cell r="BQ36">
            <v>15</v>
          </cell>
          <cell r="BS36">
            <v>15</v>
          </cell>
          <cell r="BT36">
            <v>15</v>
          </cell>
          <cell r="BU36">
            <v>15</v>
          </cell>
          <cell r="BW36">
            <v>15</v>
          </cell>
          <cell r="BX36">
            <v>15</v>
          </cell>
          <cell r="BY36">
            <v>15</v>
          </cell>
          <cell r="BZ36">
            <v>15</v>
          </cell>
          <cell r="CA36">
            <v>15</v>
          </cell>
          <cell r="CB36">
            <v>15</v>
          </cell>
          <cell r="CC36">
            <v>15</v>
          </cell>
          <cell r="CD36">
            <v>15</v>
          </cell>
          <cell r="CE36">
            <v>15</v>
          </cell>
          <cell r="CF36">
            <v>15</v>
          </cell>
          <cell r="CG36">
            <v>15</v>
          </cell>
          <cell r="CH36">
            <v>15</v>
          </cell>
        </row>
        <row r="37">
          <cell r="A37">
            <v>48</v>
          </cell>
          <cell r="D37" t="str">
            <v>Actual</v>
          </cell>
          <cell r="R37">
            <v>17</v>
          </cell>
          <cell r="S37">
            <v>17</v>
          </cell>
          <cell r="T37">
            <v>17</v>
          </cell>
          <cell r="U37">
            <v>17</v>
          </cell>
          <cell r="V37">
            <v>18</v>
          </cell>
          <cell r="W37">
            <v>18</v>
          </cell>
          <cell r="X37">
            <v>18</v>
          </cell>
          <cell r="Y37">
            <v>18</v>
          </cell>
          <cell r="Z37">
            <v>18</v>
          </cell>
          <cell r="AA37">
            <v>18</v>
          </cell>
          <cell r="AB37">
            <v>18</v>
          </cell>
          <cell r="AC37">
            <v>18</v>
          </cell>
          <cell r="AD37">
            <v>18</v>
          </cell>
          <cell r="AE37">
            <v>17</v>
          </cell>
          <cell r="AF37">
            <v>18</v>
          </cell>
          <cell r="AG37">
            <v>18</v>
          </cell>
          <cell r="AH37" t="e">
            <v>#REF!</v>
          </cell>
          <cell r="AI37">
            <v>18</v>
          </cell>
          <cell r="AJ37">
            <v>18</v>
          </cell>
          <cell r="AK37">
            <v>18</v>
          </cell>
          <cell r="AL37">
            <v>18</v>
          </cell>
          <cell r="AM37">
            <v>18</v>
          </cell>
          <cell r="AN37">
            <v>18</v>
          </cell>
          <cell r="AO37">
            <v>18</v>
          </cell>
          <cell r="AP37">
            <v>18</v>
          </cell>
          <cell r="AQ37">
            <v>0</v>
          </cell>
          <cell r="AR37">
            <v>0</v>
          </cell>
          <cell r="AS37">
            <v>0</v>
          </cell>
          <cell r="AT37">
            <v>17</v>
          </cell>
          <cell r="AU37">
            <v>17</v>
          </cell>
          <cell r="AV37">
            <v>18</v>
          </cell>
          <cell r="AW37">
            <v>17</v>
          </cell>
          <cell r="AX37">
            <v>17</v>
          </cell>
          <cell r="AY37">
            <v>17</v>
          </cell>
          <cell r="AZ37">
            <v>18</v>
          </cell>
          <cell r="BA37">
            <v>18</v>
          </cell>
          <cell r="BB37">
            <v>17</v>
          </cell>
          <cell r="BC37">
            <v>18</v>
          </cell>
          <cell r="BD37">
            <v>18</v>
          </cell>
          <cell r="BE37">
            <v>18</v>
          </cell>
          <cell r="BF37">
            <v>18</v>
          </cell>
          <cell r="BG37">
            <v>18</v>
          </cell>
          <cell r="BH37">
            <v>18</v>
          </cell>
          <cell r="BI37">
            <v>18</v>
          </cell>
          <cell r="BJ37">
            <v>18</v>
          </cell>
          <cell r="BK37">
            <v>18</v>
          </cell>
          <cell r="BL37">
            <v>18</v>
          </cell>
          <cell r="BM37">
            <v>18</v>
          </cell>
          <cell r="BN37">
            <v>18</v>
          </cell>
          <cell r="BO37">
            <v>17</v>
          </cell>
          <cell r="BP37">
            <v>17</v>
          </cell>
          <cell r="BQ37">
            <v>17</v>
          </cell>
          <cell r="BS37">
            <v>17</v>
          </cell>
          <cell r="BT37">
            <v>17</v>
          </cell>
          <cell r="BU37">
            <v>17</v>
          </cell>
          <cell r="BW37">
            <v>17</v>
          </cell>
          <cell r="BX37">
            <v>17</v>
          </cell>
          <cell r="BY37">
            <v>17</v>
          </cell>
          <cell r="BZ37">
            <v>17</v>
          </cell>
          <cell r="CA37">
            <v>17</v>
          </cell>
          <cell r="CB37">
            <v>17</v>
          </cell>
          <cell r="CC37">
            <v>17</v>
          </cell>
          <cell r="CD37">
            <v>0</v>
          </cell>
          <cell r="CE37">
            <v>0</v>
          </cell>
          <cell r="CF37">
            <v>0</v>
          </cell>
          <cell r="CG37">
            <v>0</v>
          </cell>
          <cell r="CH37">
            <v>0</v>
          </cell>
        </row>
        <row r="38">
          <cell r="A38">
            <v>49</v>
          </cell>
          <cell r="C38" t="str">
            <v>Land conserved and enhanced</v>
          </cell>
          <cell r="D38" t="str">
            <v>Target</v>
          </cell>
          <cell r="E38" t="str">
            <v>Mike Pearson/Geoff Lomas</v>
          </cell>
          <cell r="J38">
            <v>11689</v>
          </cell>
          <cell r="T38" t="str">
            <v>-</v>
          </cell>
          <cell r="Y38" t="str">
            <v>Stable</v>
          </cell>
          <cell r="Z38" t="str">
            <v>Stable</v>
          </cell>
          <cell r="AA38" t="str">
            <v>Stable</v>
          </cell>
          <cell r="AB38" t="str">
            <v>Stable</v>
          </cell>
          <cell r="AC38" t="str">
            <v>Stable</v>
          </cell>
          <cell r="AD38" t="str">
            <v>Stable</v>
          </cell>
          <cell r="AE38" t="str">
            <v>Stable</v>
          </cell>
          <cell r="AF38" t="str">
            <v>Stable</v>
          </cell>
          <cell r="AG38" t="str">
            <v>Stable</v>
          </cell>
          <cell r="AH38" t="str">
            <v>Stable</v>
          </cell>
          <cell r="AI38" t="str">
            <v>Stable</v>
          </cell>
          <cell r="AJ38">
            <v>0</v>
          </cell>
          <cell r="AK38" t="str">
            <v>Survey currently being undertaken, results expected in Q2</v>
          </cell>
          <cell r="AL38">
            <v>0</v>
          </cell>
          <cell r="AM38">
            <v>0</v>
          </cell>
          <cell r="AN38">
            <v>0</v>
          </cell>
          <cell r="AO38">
            <v>0</v>
          </cell>
          <cell r="AP38">
            <v>0</v>
          </cell>
          <cell r="AQ38">
            <v>0</v>
          </cell>
          <cell r="AR38">
            <v>0</v>
          </cell>
          <cell r="AS38">
            <v>0</v>
          </cell>
          <cell r="AT38" t="str">
            <v>Stable</v>
          </cell>
          <cell r="AU38" t="str">
            <v>Stable</v>
          </cell>
          <cell r="AV38" t="str">
            <v>Stable</v>
          </cell>
          <cell r="AW38" t="str">
            <v>Stable</v>
          </cell>
          <cell r="AX38" t="str">
            <v>Stable</v>
          </cell>
          <cell r="AY38" t="str">
            <v>Stable</v>
          </cell>
          <cell r="AZ38" t="str">
            <v>Stable</v>
          </cell>
          <cell r="BA38" t="str">
            <v>Stable</v>
          </cell>
          <cell r="BB38" t="str">
            <v>Stable</v>
          </cell>
          <cell r="BC38" t="str">
            <v>Stable</v>
          </cell>
          <cell r="BD38" t="str">
            <v>Stable</v>
          </cell>
          <cell r="BE38" t="str">
            <v>Stable</v>
          </cell>
          <cell r="BF38" t="str">
            <v>Stable</v>
          </cell>
          <cell r="BG38" t="str">
            <v>Stable</v>
          </cell>
          <cell r="BH38" t="str">
            <v>Stable</v>
          </cell>
          <cell r="BI38" t="str">
            <v>Stable</v>
          </cell>
          <cell r="BJ38" t="str">
            <v>Stable</v>
          </cell>
          <cell r="BK38" t="str">
            <v>Stable</v>
          </cell>
          <cell r="BL38" t="str">
            <v>Stable</v>
          </cell>
          <cell r="BM38" t="str">
            <v>Stable</v>
          </cell>
          <cell r="BN38" t="str">
            <v>Stable</v>
          </cell>
          <cell r="BO38" t="str">
            <v>Stable</v>
          </cell>
          <cell r="BP38" t="str">
            <v>Stable</v>
          </cell>
          <cell r="BQ38" t="str">
            <v>Stable</v>
          </cell>
          <cell r="BS38" t="str">
            <v>Stable</v>
          </cell>
          <cell r="BT38" t="str">
            <v>Stable</v>
          </cell>
          <cell r="BU38" t="str">
            <v>Stable</v>
          </cell>
          <cell r="BW38" t="str">
            <v>Stable</v>
          </cell>
          <cell r="BX38" t="str">
            <v>Stable</v>
          </cell>
          <cell r="BY38" t="str">
            <v>Stable</v>
          </cell>
          <cell r="BZ38" t="str">
            <v>Stable</v>
          </cell>
          <cell r="CA38" t="str">
            <v>Stable</v>
          </cell>
          <cell r="CB38" t="str">
            <v>Stable</v>
          </cell>
          <cell r="CC38">
            <v>0</v>
          </cell>
          <cell r="CD38">
            <v>0</v>
          </cell>
          <cell r="CE38">
            <v>0</v>
          </cell>
          <cell r="CF38">
            <v>0</v>
          </cell>
          <cell r="CG38">
            <v>0</v>
          </cell>
          <cell r="CH38">
            <v>0</v>
          </cell>
        </row>
        <row r="39">
          <cell r="A39">
            <v>51</v>
          </cell>
          <cell r="D39" t="str">
            <v>Actual</v>
          </cell>
          <cell r="T39" t="str">
            <v>-</v>
          </cell>
          <cell r="Y39" t="str">
            <v>Stable</v>
          </cell>
          <cell r="Z39" t="str">
            <v>Stable</v>
          </cell>
          <cell r="AA39" t="str">
            <v>Stable</v>
          </cell>
          <cell r="AB39" t="str">
            <v>Stable</v>
          </cell>
          <cell r="AC39" t="str">
            <v xml:space="preserve">Stable </v>
          </cell>
          <cell r="AD39" t="str">
            <v>Stable</v>
          </cell>
          <cell r="AE39" t="str">
            <v>Stable</v>
          </cell>
          <cell r="AF39" t="str">
            <v>Stable</v>
          </cell>
          <cell r="AG39" t="str">
            <v>Stable</v>
          </cell>
          <cell r="AH39" t="str">
            <v>Stable</v>
          </cell>
          <cell r="AI39" t="str">
            <v>Stable</v>
          </cell>
          <cell r="AJ39" t="str">
            <v>Stable</v>
          </cell>
          <cell r="AK39" t="str">
            <v>Stable</v>
          </cell>
          <cell r="AL39" t="str">
            <v>Stable</v>
          </cell>
          <cell r="AM39" t="str">
            <v>Stable</v>
          </cell>
          <cell r="AN39" t="str">
            <v>Stable</v>
          </cell>
          <cell r="AO39" t="str">
            <v>Stable</v>
          </cell>
          <cell r="AP39" t="str">
            <v>Stable</v>
          </cell>
          <cell r="AQ39" t="str">
            <v>Stable</v>
          </cell>
          <cell r="AR39" t="str">
            <v>Stable</v>
          </cell>
          <cell r="AS39" t="str">
            <v>Stable</v>
          </cell>
          <cell r="AT39" t="str">
            <v>Stable</v>
          </cell>
          <cell r="AU39" t="str">
            <v>Stable</v>
          </cell>
          <cell r="AV39" t="str">
            <v>Stable</v>
          </cell>
          <cell r="AW39" t="str">
            <v>Stable</v>
          </cell>
          <cell r="AX39" t="str">
            <v>Stable</v>
          </cell>
          <cell r="AY39" t="str">
            <v>Stable</v>
          </cell>
          <cell r="AZ39" t="str">
            <v>Stable</v>
          </cell>
          <cell r="BA39" t="str">
            <v>Stable</v>
          </cell>
          <cell r="BB39" t="str">
            <v>Stable</v>
          </cell>
          <cell r="BC39" t="str">
            <v>Stable</v>
          </cell>
          <cell r="BD39" t="str">
            <v>Stable</v>
          </cell>
          <cell r="BE39" t="str">
            <v>Stable</v>
          </cell>
          <cell r="BF39" t="str">
            <v>Stable</v>
          </cell>
          <cell r="BG39" t="str">
            <v>Stable</v>
          </cell>
          <cell r="BH39" t="str">
            <v>Stable</v>
          </cell>
          <cell r="BI39" t="str">
            <v>Stable</v>
          </cell>
          <cell r="BJ39" t="str">
            <v>Stable</v>
          </cell>
          <cell r="BK39" t="str">
            <v>Stable</v>
          </cell>
          <cell r="BL39" t="str">
            <v>Stable</v>
          </cell>
          <cell r="BM39" t="str">
            <v>Stable</v>
          </cell>
          <cell r="BN39" t="str">
            <v>Stable</v>
          </cell>
          <cell r="BO39" t="str">
            <v>Stable</v>
          </cell>
          <cell r="BP39" t="str">
            <v>Stable</v>
          </cell>
          <cell r="BQ39" t="str">
            <v>Stable</v>
          </cell>
          <cell r="BS39" t="str">
            <v>Stable</v>
          </cell>
          <cell r="BT39" t="str">
            <v>Stable</v>
          </cell>
          <cell r="BU39" t="str">
            <v>Stable</v>
          </cell>
          <cell r="BW39" t="str">
            <v>Stable</v>
          </cell>
          <cell r="BX39" t="str">
            <v>Stable</v>
          </cell>
          <cell r="BY39" t="str">
            <v>Stable</v>
          </cell>
          <cell r="BZ39" t="str">
            <v>Stable</v>
          </cell>
          <cell r="CA39" t="str">
            <v>Stable</v>
          </cell>
          <cell r="CB39" t="str">
            <v>Stable</v>
          </cell>
          <cell r="CC39">
            <v>0</v>
          </cell>
          <cell r="CD39">
            <v>0</v>
          </cell>
          <cell r="CE39">
            <v>0</v>
          </cell>
          <cell r="CF39">
            <v>0</v>
          </cell>
          <cell r="CG39">
            <v>0</v>
          </cell>
          <cell r="CH39">
            <v>0</v>
          </cell>
        </row>
        <row r="40">
          <cell r="A40">
            <v>52</v>
          </cell>
          <cell r="C40" t="str">
            <v>Stability and reliability factor – waste water quality</v>
          </cell>
          <cell r="D40" t="str">
            <v>Target</v>
          </cell>
          <cell r="E40" t="str">
            <v xml:space="preserve">Michael Cotter </v>
          </cell>
          <cell r="M40" t="str">
            <v>Stable</v>
          </cell>
          <cell r="N40" t="str">
            <v>Stable</v>
          </cell>
          <cell r="O40" t="str">
            <v>Stable</v>
          </cell>
          <cell r="P40" t="str">
            <v>Stable</v>
          </cell>
          <cell r="Q40" t="str">
            <v>Stable</v>
          </cell>
          <cell r="R40" t="str">
            <v>Stable</v>
          </cell>
          <cell r="S40" t="str">
            <v>Stable</v>
          </cell>
          <cell r="T40" t="str">
            <v>Stable</v>
          </cell>
          <cell r="U40" t="str">
            <v>Stable</v>
          </cell>
          <cell r="V40" t="str">
            <v>Stable</v>
          </cell>
          <cell r="W40" t="str">
            <v>Stable</v>
          </cell>
          <cell r="X40" t="str">
            <v>Stable</v>
          </cell>
          <cell r="Y40" t="str">
            <v>Stable</v>
          </cell>
          <cell r="Z40" t="str">
            <v>Stable</v>
          </cell>
          <cell r="AA40" t="str">
            <v>Stable</v>
          </cell>
          <cell r="AB40" t="str">
            <v>Stable</v>
          </cell>
          <cell r="AC40" t="str">
            <v>Stable</v>
          </cell>
          <cell r="AD40" t="str">
            <v>Stable</v>
          </cell>
          <cell r="AE40" t="str">
            <v>Stable</v>
          </cell>
          <cell r="AF40" t="str">
            <v>Stable</v>
          </cell>
          <cell r="AG40" t="str">
            <v>Stable</v>
          </cell>
          <cell r="AH40" t="str">
            <v>Stable</v>
          </cell>
          <cell r="AI40" t="str">
            <v>Stable</v>
          </cell>
          <cell r="AJ40" t="str">
            <v>Stable</v>
          </cell>
          <cell r="AK40" t="str">
            <v>Stable</v>
          </cell>
          <cell r="AL40" t="str">
            <v>Stable</v>
          </cell>
          <cell r="AM40" t="str">
            <v>Stable</v>
          </cell>
          <cell r="AN40" t="str">
            <v>Stable</v>
          </cell>
          <cell r="AO40" t="str">
            <v>Stable</v>
          </cell>
          <cell r="AP40" t="str">
            <v>Stable</v>
          </cell>
          <cell r="AQ40" t="str">
            <v>Stable</v>
          </cell>
          <cell r="AR40" t="str">
            <v>Stable</v>
          </cell>
          <cell r="AS40" t="str">
            <v>Stable</v>
          </cell>
          <cell r="AT40" t="str">
            <v>Stable</v>
          </cell>
          <cell r="AU40" t="str">
            <v>Stable</v>
          </cell>
          <cell r="AV40" t="str">
            <v>Stable</v>
          </cell>
          <cell r="AW40" t="str">
            <v>Stable</v>
          </cell>
          <cell r="AX40" t="str">
            <v>Stable</v>
          </cell>
          <cell r="AY40" t="str">
            <v>Stable</v>
          </cell>
          <cell r="AZ40" t="str">
            <v>Stable</v>
          </cell>
          <cell r="BA40" t="str">
            <v>Stable</v>
          </cell>
          <cell r="BB40" t="str">
            <v>Stable</v>
          </cell>
          <cell r="BC40" t="str">
            <v>Stable</v>
          </cell>
          <cell r="BD40" t="str">
            <v>Stable</v>
          </cell>
          <cell r="BE40" t="str">
            <v>Stable</v>
          </cell>
          <cell r="BF40" t="str">
            <v>Stable</v>
          </cell>
          <cell r="BG40" t="str">
            <v>Stable</v>
          </cell>
          <cell r="BH40" t="str">
            <v>Stable</v>
          </cell>
          <cell r="BI40" t="str">
            <v>Stable</v>
          </cell>
          <cell r="BJ40" t="str">
            <v>Stable</v>
          </cell>
          <cell r="BK40" t="str">
            <v>Stable</v>
          </cell>
          <cell r="BL40" t="str">
            <v>Stable</v>
          </cell>
          <cell r="BM40" t="str">
            <v>Stable</v>
          </cell>
          <cell r="BN40" t="str">
            <v>Stable</v>
          </cell>
          <cell r="BO40" t="str">
            <v>Stable</v>
          </cell>
          <cell r="BP40" t="str">
            <v>Stable</v>
          </cell>
          <cell r="BQ40" t="str">
            <v>Stable</v>
          </cell>
          <cell r="BS40" t="str">
            <v>Stable</v>
          </cell>
          <cell r="BT40" t="str">
            <v>Stable</v>
          </cell>
          <cell r="BU40" t="str">
            <v>Stable</v>
          </cell>
          <cell r="BW40" t="str">
            <v>Stable</v>
          </cell>
          <cell r="BX40" t="str">
            <v>Stable</v>
          </cell>
          <cell r="BY40" t="str">
            <v>Stable</v>
          </cell>
          <cell r="BZ40" t="str">
            <v>Stable</v>
          </cell>
          <cell r="CA40" t="str">
            <v>Stable</v>
          </cell>
          <cell r="CB40" t="str">
            <v>Stable</v>
          </cell>
          <cell r="CC40" t="str">
            <v>Stable</v>
          </cell>
          <cell r="CD40" t="str">
            <v>Stable</v>
          </cell>
          <cell r="CE40" t="str">
            <v>Stable</v>
          </cell>
          <cell r="CF40" t="str">
            <v>Stable</v>
          </cell>
          <cell r="CG40" t="str">
            <v>Stable</v>
          </cell>
          <cell r="CH40" t="str">
            <v>Stable</v>
          </cell>
          <cell r="CI40" t="str">
            <v>Manually updated</v>
          </cell>
        </row>
        <row r="41">
          <cell r="A41">
            <v>54</v>
          </cell>
          <cell r="D41" t="str">
            <v>Actual</v>
          </cell>
          <cell r="M41">
            <v>0</v>
          </cell>
          <cell r="N41">
            <v>0</v>
          </cell>
          <cell r="O41">
            <v>0</v>
          </cell>
          <cell r="P41">
            <v>0</v>
          </cell>
          <cell r="Q41" t="str">
            <v>Stable</v>
          </cell>
          <cell r="R41" t="str">
            <v>Stable</v>
          </cell>
          <cell r="S41" t="str">
            <v>Stable</v>
          </cell>
          <cell r="T41" t="str">
            <v>Stable</v>
          </cell>
          <cell r="U41" t="str">
            <v>Stable</v>
          </cell>
          <cell r="V41" t="str">
            <v>Stable</v>
          </cell>
          <cell r="W41" t="str">
            <v>Stable</v>
          </cell>
          <cell r="X41" t="str">
            <v>Stable</v>
          </cell>
          <cell r="Y41" t="str">
            <v>Stable</v>
          </cell>
          <cell r="Z41" t="str">
            <v>Stable</v>
          </cell>
          <cell r="AA41" t="str">
            <v>Stable</v>
          </cell>
          <cell r="AB41" t="str">
            <v>Stable</v>
          </cell>
          <cell r="AC41" t="str">
            <v>Stable</v>
          </cell>
          <cell r="AD41" t="str">
            <v>Stable</v>
          </cell>
          <cell r="AE41" t="str">
            <v>Stable</v>
          </cell>
          <cell r="AF41" t="str">
            <v>Stable</v>
          </cell>
          <cell r="AG41" t="str">
            <v>Stable</v>
          </cell>
          <cell r="AH41" t="str">
            <v>Stable</v>
          </cell>
          <cell r="AI41" t="str">
            <v>Stable</v>
          </cell>
          <cell r="AJ41" t="str">
            <v>Stable</v>
          </cell>
          <cell r="AK41" t="str">
            <v>Stable</v>
          </cell>
          <cell r="AL41" t="str">
            <v>Stable</v>
          </cell>
          <cell r="AM41" t="str">
            <v>Stable</v>
          </cell>
          <cell r="AN41" t="str">
            <v>Stable</v>
          </cell>
          <cell r="AO41" t="str">
            <v>Stable</v>
          </cell>
          <cell r="AP41" t="str">
            <v>Stable</v>
          </cell>
          <cell r="AQ41" t="str">
            <v>Stable</v>
          </cell>
          <cell r="AR41" t="str">
            <v>Stable</v>
          </cell>
          <cell r="AS41" t="str">
            <v>Stable</v>
          </cell>
          <cell r="AT41" t="str">
            <v>Stable</v>
          </cell>
          <cell r="AU41" t="str">
            <v xml:space="preserve">Stable </v>
          </cell>
          <cell r="AV41" t="str">
            <v xml:space="preserve">Stable </v>
          </cell>
          <cell r="AW41" t="str">
            <v>Stable</v>
          </cell>
          <cell r="AX41" t="str">
            <v>Stable</v>
          </cell>
          <cell r="AY41" t="str">
            <v>Stable</v>
          </cell>
          <cell r="AZ41" t="str">
            <v>Stable</v>
          </cell>
          <cell r="BA41" t="str">
            <v>Stable</v>
          </cell>
          <cell r="BB41" t="str">
            <v>Stable</v>
          </cell>
          <cell r="BC41" t="str">
            <v>Stable</v>
          </cell>
          <cell r="BD41" t="str">
            <v>Stable</v>
          </cell>
          <cell r="BE41" t="str">
            <v>Stable</v>
          </cell>
          <cell r="BF41" t="str">
            <v>Stable</v>
          </cell>
          <cell r="BG41" t="str">
            <v>Stable</v>
          </cell>
          <cell r="BH41" t="str">
            <v>Stable</v>
          </cell>
          <cell r="BI41" t="str">
            <v>Stable</v>
          </cell>
          <cell r="BJ41" t="str">
            <v>Stable</v>
          </cell>
          <cell r="BK41" t="str">
            <v>Stable</v>
          </cell>
          <cell r="BL41" t="str">
            <v>Stable</v>
          </cell>
          <cell r="BM41" t="str">
            <v>Stable</v>
          </cell>
          <cell r="BN41" t="str">
            <v>Stable</v>
          </cell>
          <cell r="BO41" t="str">
            <v>Stable</v>
          </cell>
          <cell r="BP41" t="str">
            <v>Stable</v>
          </cell>
          <cell r="BQ41" t="str">
            <v>Stable</v>
          </cell>
          <cell r="BS41" t="str">
            <v>Stable</v>
          </cell>
          <cell r="BT41" t="str">
            <v>Stable</v>
          </cell>
          <cell r="BU41" t="str">
            <v>Stable</v>
          </cell>
          <cell r="BW41" t="str">
            <v>Stable</v>
          </cell>
          <cell r="BX41" t="str">
            <v>Stable</v>
          </cell>
          <cell r="BY41" t="str">
            <v>Stable</v>
          </cell>
          <cell r="BZ41" t="str">
            <v>Stable</v>
          </cell>
          <cell r="CA41" t="str">
            <v>Stable</v>
          </cell>
          <cell r="CB41" t="str">
            <v>Stable</v>
          </cell>
          <cell r="CC41" t="str">
            <v>Stable</v>
          </cell>
          <cell r="CD41" t="str">
            <v>Stable</v>
          </cell>
          <cell r="CE41" t="str">
            <v>Stable</v>
          </cell>
          <cell r="CF41" t="str">
            <v>Stable</v>
          </cell>
          <cell r="CG41" t="str">
            <v>Stable</v>
          </cell>
          <cell r="CH41" t="str">
            <v>Stable</v>
          </cell>
          <cell r="CI41" t="str">
            <v>Manually updated</v>
          </cell>
        </row>
        <row r="42">
          <cell r="A42">
            <v>55</v>
          </cell>
          <cell r="C42" t="str">
            <v>Energy generation %</v>
          </cell>
          <cell r="D42" t="str">
            <v>Target</v>
          </cell>
          <cell r="E42" t="str">
            <v>Becky Schofield</v>
          </cell>
          <cell r="F42">
            <v>12</v>
          </cell>
          <cell r="G42">
            <v>12</v>
          </cell>
          <cell r="H42">
            <v>12</v>
          </cell>
          <cell r="I42">
            <v>12</v>
          </cell>
          <cell r="J42">
            <v>12</v>
          </cell>
          <cell r="R42">
            <v>0.12</v>
          </cell>
          <cell r="S42">
            <v>0.12</v>
          </cell>
          <cell r="T42">
            <v>0.12</v>
          </cell>
          <cell r="U42">
            <v>0.12</v>
          </cell>
          <cell r="V42">
            <v>0.12</v>
          </cell>
          <cell r="W42">
            <v>0.12</v>
          </cell>
          <cell r="X42">
            <v>0.12</v>
          </cell>
          <cell r="Y42">
            <v>0.12</v>
          </cell>
          <cell r="Z42">
            <v>0.12</v>
          </cell>
          <cell r="AA42">
            <v>0.12</v>
          </cell>
          <cell r="AB42">
            <v>0.12</v>
          </cell>
          <cell r="AC42">
            <v>0.12</v>
          </cell>
          <cell r="AD42">
            <v>0.12</v>
          </cell>
          <cell r="AE42">
            <v>0.12</v>
          </cell>
          <cell r="AF42">
            <v>0.12</v>
          </cell>
          <cell r="AG42">
            <v>0.12</v>
          </cell>
          <cell r="AH42">
            <v>0.12</v>
          </cell>
          <cell r="AI42">
            <v>0.12</v>
          </cell>
          <cell r="AJ42">
            <v>0.12</v>
          </cell>
          <cell r="AK42">
            <v>0.12</v>
          </cell>
          <cell r="AL42">
            <v>0.12</v>
          </cell>
          <cell r="AM42">
            <v>0.12</v>
          </cell>
          <cell r="AN42">
            <v>0.12</v>
          </cell>
          <cell r="AO42">
            <v>0.12</v>
          </cell>
          <cell r="AP42">
            <v>0.12</v>
          </cell>
          <cell r="AQ42">
            <v>0.12</v>
          </cell>
          <cell r="AR42">
            <v>0.12</v>
          </cell>
          <cell r="AS42">
            <v>0.12</v>
          </cell>
          <cell r="AT42">
            <v>0.12</v>
          </cell>
          <cell r="AU42">
            <v>0.12</v>
          </cell>
          <cell r="AV42">
            <v>0.12</v>
          </cell>
          <cell r="AW42">
            <v>0.12</v>
          </cell>
          <cell r="AX42">
            <v>0.12</v>
          </cell>
          <cell r="AY42">
            <v>0.12</v>
          </cell>
          <cell r="AZ42">
            <v>0.12</v>
          </cell>
          <cell r="BA42">
            <v>0.12</v>
          </cell>
          <cell r="BB42">
            <v>0.12</v>
          </cell>
          <cell r="BC42">
            <v>0.12</v>
          </cell>
          <cell r="BD42">
            <v>0.12</v>
          </cell>
          <cell r="BE42">
            <v>0.12</v>
          </cell>
          <cell r="BF42">
            <v>0.12</v>
          </cell>
          <cell r="BG42">
            <v>0.12</v>
          </cell>
          <cell r="BH42">
            <v>0.12</v>
          </cell>
          <cell r="BI42">
            <v>0.12</v>
          </cell>
          <cell r="BJ42">
            <v>0.12</v>
          </cell>
          <cell r="BK42">
            <v>0.12</v>
          </cell>
          <cell r="BL42">
            <v>0.12</v>
          </cell>
          <cell r="BM42">
            <v>0.12</v>
          </cell>
          <cell r="BN42">
            <v>0.12</v>
          </cell>
          <cell r="BO42">
            <v>0.12</v>
          </cell>
          <cell r="BP42">
            <v>0.12</v>
          </cell>
          <cell r="BQ42">
            <v>0.12</v>
          </cell>
          <cell r="BS42">
            <v>0.12</v>
          </cell>
          <cell r="BT42">
            <v>0.12</v>
          </cell>
          <cell r="BU42">
            <v>0.12</v>
          </cell>
          <cell r="BW42">
            <v>0.12</v>
          </cell>
          <cell r="BX42">
            <v>0.12</v>
          </cell>
          <cell r="BY42">
            <v>0.12</v>
          </cell>
          <cell r="BZ42">
            <v>0.12</v>
          </cell>
          <cell r="CA42">
            <v>0.12</v>
          </cell>
          <cell r="CB42">
            <v>0.12</v>
          </cell>
          <cell r="CC42">
            <v>0.12</v>
          </cell>
          <cell r="CD42">
            <v>0.12</v>
          </cell>
          <cell r="CE42">
            <v>0.12</v>
          </cell>
          <cell r="CF42">
            <v>0.12</v>
          </cell>
          <cell r="CG42">
            <v>0.12</v>
          </cell>
          <cell r="CH42">
            <v>0.12</v>
          </cell>
        </row>
        <row r="43">
          <cell r="A43">
            <v>57</v>
          </cell>
          <cell r="D43" t="str">
            <v>Actual</v>
          </cell>
          <cell r="M43">
            <v>0.1301514176205579</v>
          </cell>
          <cell r="N43">
            <v>0.13214922357358713</v>
          </cell>
          <cell r="O43">
            <v>0.12623173820850261</v>
          </cell>
          <cell r="P43">
            <v>0.12309505787803277</v>
          </cell>
          <cell r="Q43">
            <v>0.121367941140112</v>
          </cell>
          <cell r="R43">
            <v>0.11781943989225392</v>
          </cell>
          <cell r="S43">
            <v>0.12001162401958139</v>
          </cell>
          <cell r="T43">
            <v>0.11826100582108263</v>
          </cell>
          <cell r="U43">
            <v>0.11979847040246153</v>
          </cell>
          <cell r="V43">
            <v>0.12011245696737162</v>
          </cell>
          <cell r="W43">
            <v>0.12130000000000001</v>
          </cell>
          <cell r="X43">
            <v>0.1226</v>
          </cell>
          <cell r="Y43">
            <v>0.14019182209447803</v>
          </cell>
          <cell r="Z43">
            <v>0.13259948863406429</v>
          </cell>
          <cell r="AA43">
            <v>0.125099635729995</v>
          </cell>
          <cell r="AB43">
            <v>0.11998327017588267</v>
          </cell>
          <cell r="AC43">
            <v>0.11534585860952097</v>
          </cell>
          <cell r="AD43">
            <v>0.11373103869804889</v>
          </cell>
          <cell r="AE43">
            <v>0.11304156833473633</v>
          </cell>
          <cell r="AF43">
            <v>0.1157882739782596</v>
          </cell>
          <cell r="AG43">
            <v>0.1180976969894245</v>
          </cell>
          <cell r="AH43">
            <v>0.11620852450900733</v>
          </cell>
          <cell r="AI43">
            <v>0.11620525120138434</v>
          </cell>
          <cell r="AJ43">
            <v>0.11258591412511675</v>
          </cell>
          <cell r="AK43">
            <v>9.7140579264834104E-2</v>
          </cell>
          <cell r="AL43">
            <v>0.10384667045558872</v>
          </cell>
          <cell r="AM43">
            <v>9.017211248845515E-2</v>
          </cell>
          <cell r="AN43">
            <v>7.9248005113743011E-2</v>
          </cell>
          <cell r="AO43">
            <v>7.9799999999999996E-2</v>
          </cell>
          <cell r="AP43">
            <v>9.313630299219601E-2</v>
          </cell>
          <cell r="AQ43">
            <v>8.9399999999999993E-2</v>
          </cell>
          <cell r="AR43">
            <v>9.4837924527375439E-2</v>
          </cell>
          <cell r="AS43">
            <v>0.1211</v>
          </cell>
          <cell r="AT43">
            <v>0.1013</v>
          </cell>
          <cell r="AU43">
            <v>0.1033</v>
          </cell>
          <cell r="AV43">
            <v>0.105</v>
          </cell>
          <cell r="AW43">
            <v>0.1263</v>
          </cell>
          <cell r="AX43">
            <v>0.1229</v>
          </cell>
          <cell r="AY43">
            <v>0.11609999999999999</v>
          </cell>
          <cell r="AZ43">
            <v>0.1111</v>
          </cell>
          <cell r="BA43">
            <v>0.11509999999999999</v>
          </cell>
          <cell r="BB43">
            <v>0.1113</v>
          </cell>
          <cell r="BC43">
            <v>0.1132</v>
          </cell>
          <cell r="BD43">
            <v>0.1142</v>
          </cell>
          <cell r="BE43">
            <v>0.1173</v>
          </cell>
          <cell r="BF43">
            <v>0.1152</v>
          </cell>
          <cell r="BG43">
            <v>0.11650000000000001</v>
          </cell>
          <cell r="BH43">
            <v>0.1144</v>
          </cell>
          <cell r="BI43">
            <v>0.1142</v>
          </cell>
          <cell r="BJ43">
            <v>0.105</v>
          </cell>
          <cell r="BK43">
            <v>9.9500000000000005E-2</v>
          </cell>
          <cell r="BL43">
            <v>9.4799999999999995E-2</v>
          </cell>
          <cell r="BM43">
            <v>9.4100000000000003E-2</v>
          </cell>
          <cell r="BN43">
            <v>9.6000000000000002E-2</v>
          </cell>
          <cell r="BO43">
            <v>9.8400000000000001E-2</v>
          </cell>
          <cell r="BP43">
            <v>9.6699999999999994E-2</v>
          </cell>
          <cell r="BQ43">
            <v>9.9000000000000005E-2</v>
          </cell>
          <cell r="BS43">
            <v>0.1027</v>
          </cell>
          <cell r="BT43">
            <v>0.1066</v>
          </cell>
          <cell r="BU43">
            <v>0.11260000000000001</v>
          </cell>
          <cell r="BW43">
            <v>0.15970000000000001</v>
          </cell>
          <cell r="BX43">
            <v>0.15509999999999999</v>
          </cell>
          <cell r="BY43">
            <v>0.1522</v>
          </cell>
          <cell r="BZ43">
            <v>0.15329999999999999</v>
          </cell>
          <cell r="CA43">
            <v>0.1527</v>
          </cell>
          <cell r="CB43">
            <v>0.14979999999999999</v>
          </cell>
          <cell r="CC43">
            <v>0</v>
          </cell>
          <cell r="CD43">
            <v>0</v>
          </cell>
          <cell r="CE43">
            <v>0</v>
          </cell>
          <cell r="CF43">
            <v>0</v>
          </cell>
          <cell r="CG43">
            <v>0</v>
          </cell>
          <cell r="CH43">
            <v>0</v>
          </cell>
        </row>
        <row r="44">
          <cell r="A44">
            <v>58</v>
          </cell>
          <cell r="C44" t="str">
            <v>Waste diverted from landfill</v>
          </cell>
          <cell r="D44" t="str">
            <v>Target</v>
          </cell>
          <cell r="E44" t="str">
            <v>Erica Lack</v>
          </cell>
          <cell r="F44">
            <v>94</v>
          </cell>
          <cell r="G44">
            <v>94</v>
          </cell>
          <cell r="H44">
            <v>94</v>
          </cell>
          <cell r="I44">
            <v>95</v>
          </cell>
          <cell r="J44">
            <v>95</v>
          </cell>
          <cell r="M44">
            <v>0.9</v>
          </cell>
          <cell r="N44">
            <v>0.9</v>
          </cell>
          <cell r="O44">
            <v>0.9</v>
          </cell>
          <cell r="P44">
            <v>0.9</v>
          </cell>
          <cell r="Q44">
            <v>0.9</v>
          </cell>
          <cell r="R44">
            <v>0.9</v>
          </cell>
          <cell r="S44">
            <v>0.9</v>
          </cell>
          <cell r="T44">
            <v>0.9</v>
          </cell>
          <cell r="U44">
            <v>0.9</v>
          </cell>
          <cell r="V44">
            <v>0.9</v>
          </cell>
          <cell r="W44">
            <v>0.9</v>
          </cell>
          <cell r="X44">
            <v>0.9</v>
          </cell>
          <cell r="Y44">
            <v>0.93</v>
          </cell>
          <cell r="Z44">
            <v>0.93</v>
          </cell>
          <cell r="AA44">
            <v>0.93</v>
          </cell>
          <cell r="AB44">
            <v>0.93300000000000005</v>
          </cell>
          <cell r="AC44">
            <v>0.93400000000000005</v>
          </cell>
          <cell r="AD44">
            <v>0.93500000000000005</v>
          </cell>
          <cell r="AE44">
            <v>0.93600000000000005</v>
          </cell>
          <cell r="AF44">
            <v>0.93600000000000005</v>
          </cell>
          <cell r="AG44">
            <v>0.93700000000000006</v>
          </cell>
          <cell r="AH44">
            <v>0.93799999999999994</v>
          </cell>
          <cell r="AI44">
            <v>0.93899999999999995</v>
          </cell>
          <cell r="AJ44">
            <v>0.94</v>
          </cell>
          <cell r="AK44">
            <v>0.94</v>
          </cell>
          <cell r="AL44">
            <v>0.94</v>
          </cell>
          <cell r="AM44">
            <v>0.94</v>
          </cell>
          <cell r="AN44">
            <v>0.94</v>
          </cell>
          <cell r="AO44">
            <v>0.94</v>
          </cell>
          <cell r="AP44">
            <v>0.94</v>
          </cell>
          <cell r="AQ44">
            <v>0.94</v>
          </cell>
          <cell r="AR44">
            <v>0.94</v>
          </cell>
          <cell r="AS44">
            <v>0.94</v>
          </cell>
          <cell r="AT44">
            <v>0.94</v>
          </cell>
          <cell r="AU44">
            <v>0.94</v>
          </cell>
          <cell r="AV44">
            <v>0.94</v>
          </cell>
          <cell r="AW44">
            <v>0.95</v>
          </cell>
          <cell r="AX44">
            <v>0.95</v>
          </cell>
          <cell r="AY44">
            <v>0.95</v>
          </cell>
          <cell r="AZ44">
            <v>0.95</v>
          </cell>
          <cell r="BA44">
            <v>0.95</v>
          </cell>
          <cell r="BB44">
            <v>0.95</v>
          </cell>
          <cell r="BC44">
            <v>0.95</v>
          </cell>
          <cell r="BD44">
            <v>0.95</v>
          </cell>
          <cell r="BE44">
            <v>0.95</v>
          </cell>
          <cell r="BF44">
            <v>0.95</v>
          </cell>
          <cell r="BG44">
            <v>0.95</v>
          </cell>
          <cell r="BH44">
            <v>0.95</v>
          </cell>
          <cell r="BI44">
            <v>0.95</v>
          </cell>
          <cell r="BJ44">
            <v>0.95</v>
          </cell>
          <cell r="BK44">
            <v>0.95</v>
          </cell>
          <cell r="BL44">
            <v>0.95</v>
          </cell>
          <cell r="BM44">
            <v>0.95</v>
          </cell>
          <cell r="BN44">
            <v>0.95</v>
          </cell>
          <cell r="BO44">
            <v>0.95</v>
          </cell>
          <cell r="BP44">
            <v>0.95</v>
          </cell>
          <cell r="BQ44">
            <v>0.95</v>
          </cell>
          <cell r="BS44">
            <v>0.95</v>
          </cell>
          <cell r="BT44">
            <v>0.95</v>
          </cell>
          <cell r="BU44">
            <v>0.95</v>
          </cell>
          <cell r="BW44">
            <v>0.95</v>
          </cell>
          <cell r="BX44">
            <v>0.95</v>
          </cell>
          <cell r="BY44">
            <v>0.95</v>
          </cell>
          <cell r="BZ44">
            <v>0.95</v>
          </cell>
          <cell r="CA44">
            <v>0.95</v>
          </cell>
          <cell r="CB44">
            <v>0.95</v>
          </cell>
          <cell r="CC44">
            <v>0.95</v>
          </cell>
          <cell r="CD44">
            <v>0.95</v>
          </cell>
          <cell r="CE44">
            <v>0.95</v>
          </cell>
          <cell r="CF44">
            <v>0.95</v>
          </cell>
          <cell r="CG44">
            <v>0.95</v>
          </cell>
          <cell r="CH44">
            <v>0.95</v>
          </cell>
        </row>
        <row r="45">
          <cell r="A45">
            <v>60</v>
          </cell>
          <cell r="D45" t="str">
            <v>Actual</v>
          </cell>
          <cell r="M45">
            <v>0.85209999999999997</v>
          </cell>
          <cell r="N45">
            <v>0.81950000000000001</v>
          </cell>
          <cell r="O45">
            <v>0.85729999999999995</v>
          </cell>
          <cell r="P45">
            <v>0.84179999999999999</v>
          </cell>
          <cell r="Q45">
            <v>0.91610000000000003</v>
          </cell>
          <cell r="R45">
            <v>0.77410000000000001</v>
          </cell>
          <cell r="S45">
            <v>0.76459999999999995</v>
          </cell>
          <cell r="T45">
            <v>0.78779999999999994</v>
          </cell>
          <cell r="U45">
            <v>0.81</v>
          </cell>
          <cell r="V45">
            <v>0.93899999999999995</v>
          </cell>
          <cell r="W45">
            <v>0.93500000000000005</v>
          </cell>
          <cell r="X45">
            <v>0.93899999999999995</v>
          </cell>
          <cell r="Y45">
            <v>0.82299999999999995</v>
          </cell>
          <cell r="Z45">
            <v>0.82120000000000004</v>
          </cell>
          <cell r="AA45">
            <v>0.81499999999999995</v>
          </cell>
          <cell r="AB45">
            <v>0.81499999999999995</v>
          </cell>
          <cell r="AC45">
            <v>0.84209999999999996</v>
          </cell>
          <cell r="AD45">
            <v>0.83720000000000006</v>
          </cell>
          <cell r="AE45">
            <v>0.83320000000000005</v>
          </cell>
          <cell r="AF45">
            <v>0.83250000000000002</v>
          </cell>
          <cell r="AG45">
            <v>0.98740000000000006</v>
          </cell>
          <cell r="AH45">
            <v>0.98799999999999999</v>
          </cell>
          <cell r="AI45">
            <v>0.98860000000000003</v>
          </cell>
          <cell r="AJ45">
            <v>0.98909999999999998</v>
          </cell>
          <cell r="AK45">
            <v>0.99150000000000005</v>
          </cell>
          <cell r="AL45">
            <v>0.99299999999999999</v>
          </cell>
          <cell r="AM45">
            <v>0.99360000000000004</v>
          </cell>
          <cell r="AN45">
            <v>0.99370000000000003</v>
          </cell>
          <cell r="AO45">
            <v>0.99370000000000003</v>
          </cell>
          <cell r="AP45">
            <v>0.99360000000000004</v>
          </cell>
          <cell r="AQ45">
            <v>0.99329999999999996</v>
          </cell>
          <cell r="AR45">
            <v>0.99339999999999995</v>
          </cell>
          <cell r="AS45">
            <v>0.99299999999999999</v>
          </cell>
          <cell r="AT45">
            <v>0.99299999999999999</v>
          </cell>
          <cell r="AU45">
            <v>0.99329999999999996</v>
          </cell>
          <cell r="AV45">
            <v>0.99299999999999999</v>
          </cell>
          <cell r="AW45">
            <v>0.99199999999999999</v>
          </cell>
          <cell r="AX45">
            <v>0.99250000000000005</v>
          </cell>
          <cell r="AY45">
            <v>0.99270000000000003</v>
          </cell>
          <cell r="AZ45">
            <v>0.99280000000000002</v>
          </cell>
          <cell r="BA45">
            <v>0.99350000000000005</v>
          </cell>
          <cell r="BB45">
            <v>0.99319999999999997</v>
          </cell>
          <cell r="BC45">
            <v>0.99139999999999995</v>
          </cell>
          <cell r="BD45">
            <v>0.9909</v>
          </cell>
          <cell r="BE45">
            <v>0.99339999999999995</v>
          </cell>
          <cell r="BF45">
            <v>0.99350000000000005</v>
          </cell>
          <cell r="BG45">
            <v>0.99339999999999995</v>
          </cell>
          <cell r="BH45">
            <v>0.99350000000000005</v>
          </cell>
          <cell r="BI45">
            <v>0.99619999999999997</v>
          </cell>
          <cell r="BJ45">
            <v>0.99609999999999999</v>
          </cell>
          <cell r="BK45">
            <v>0.99639999999999995</v>
          </cell>
          <cell r="BL45">
            <v>0.996</v>
          </cell>
          <cell r="BM45">
            <v>0.99590000000000001</v>
          </cell>
          <cell r="BN45">
            <v>0.99590000000000001</v>
          </cell>
          <cell r="BO45">
            <v>0.996</v>
          </cell>
          <cell r="BP45">
            <v>0.996</v>
          </cell>
          <cell r="BQ45">
            <v>0.99260000000000004</v>
          </cell>
          <cell r="BS45">
            <v>0.99160000000000004</v>
          </cell>
          <cell r="BT45">
            <v>0.9909</v>
          </cell>
          <cell r="BU45">
            <v>0.996</v>
          </cell>
          <cell r="BW45">
            <v>0.99609999999999999</v>
          </cell>
          <cell r="BX45">
            <v>0.99590000000000001</v>
          </cell>
          <cell r="BY45">
            <v>0.99580000000000002</v>
          </cell>
          <cell r="BZ45">
            <v>0.99580000000000002</v>
          </cell>
          <cell r="CA45">
            <v>0.996</v>
          </cell>
          <cell r="CB45">
            <v>0.99670000000000003</v>
          </cell>
          <cell r="CC45">
            <v>0</v>
          </cell>
          <cell r="CD45">
            <v>0</v>
          </cell>
          <cell r="CE45">
            <v>0</v>
          </cell>
          <cell r="CF45">
            <v>0</v>
          </cell>
          <cell r="CG45">
            <v>0</v>
          </cell>
          <cell r="CH45">
            <v>0</v>
          </cell>
        </row>
        <row r="46">
          <cell r="C46" t="str">
            <v>SIM (Replica)</v>
          </cell>
          <cell r="D46" t="str">
            <v>Target</v>
          </cell>
          <cell r="E46" t="str">
            <v>Lindsay De Brito</v>
          </cell>
          <cell r="F46" t="str">
            <v>Improved Position</v>
          </cell>
          <cell r="M46">
            <v>4.7</v>
          </cell>
          <cell r="N46" t="e">
            <v>#REF!</v>
          </cell>
          <cell r="O46" t="e">
            <v>#REF!</v>
          </cell>
          <cell r="P46" t="e">
            <v>#REF!</v>
          </cell>
          <cell r="Q46" t="e">
            <v>#REF!</v>
          </cell>
          <cell r="R46" t="e">
            <v>#REF!</v>
          </cell>
          <cell r="S46" t="e">
            <v>#REF!</v>
          </cell>
          <cell r="T46" t="e">
            <v>#REF!</v>
          </cell>
          <cell r="U46" t="e">
            <v>#REF!</v>
          </cell>
          <cell r="V46" t="str">
            <v>Improved Position</v>
          </cell>
          <cell r="W46" t="e">
            <v>#REF!</v>
          </cell>
          <cell r="X46" t="e">
            <v>#REF!</v>
          </cell>
          <cell r="Y46">
            <v>4.38</v>
          </cell>
          <cell r="Z46">
            <v>4.38</v>
          </cell>
          <cell r="AA46">
            <v>4.38</v>
          </cell>
          <cell r="AB46">
            <v>4.3999999999999995</v>
          </cell>
          <cell r="AC46">
            <v>4.3999999999999995</v>
          </cell>
          <cell r="AD46">
            <v>4.3999999999999995</v>
          </cell>
          <cell r="AE46">
            <v>4.42</v>
          </cell>
          <cell r="AF46">
            <v>4.42</v>
          </cell>
          <cell r="AG46">
            <v>4.42</v>
          </cell>
          <cell r="AH46">
            <v>4.4399999999999995</v>
          </cell>
          <cell r="AI46">
            <v>4.4399999999999995</v>
          </cell>
          <cell r="AJ46">
            <v>4.4399999999999995</v>
          </cell>
          <cell r="AK46" t="str">
            <v>Na</v>
          </cell>
          <cell r="AL46">
            <v>4.4400000000000004</v>
          </cell>
          <cell r="AM46">
            <v>4.4400000000000004</v>
          </cell>
          <cell r="AN46">
            <v>4.4400000000000004</v>
          </cell>
          <cell r="AO46">
            <v>4.4400000000000004</v>
          </cell>
          <cell r="AP46">
            <v>4.4400000000000004</v>
          </cell>
          <cell r="AQ46">
            <v>4.4400000000000004</v>
          </cell>
          <cell r="AR46">
            <v>4.4400000000000004</v>
          </cell>
          <cell r="AS46">
            <v>4.4400000000000004</v>
          </cell>
          <cell r="AT46">
            <v>4.4400000000000004</v>
          </cell>
          <cell r="AU46">
            <v>4.4400000000000004</v>
          </cell>
          <cell r="AV46">
            <v>4.4400000000000004</v>
          </cell>
          <cell r="AW46">
            <v>4.54</v>
          </cell>
          <cell r="AX46">
            <v>4.54</v>
          </cell>
          <cell r="AY46">
            <v>4.54</v>
          </cell>
          <cell r="AZ46">
            <v>4.54</v>
          </cell>
          <cell r="BA46">
            <v>4.54</v>
          </cell>
          <cell r="BB46">
            <v>4.54</v>
          </cell>
          <cell r="BC46">
            <v>4.54</v>
          </cell>
          <cell r="BD46">
            <v>4.54</v>
          </cell>
          <cell r="BE46">
            <v>4.54</v>
          </cell>
          <cell r="BF46">
            <v>86</v>
          </cell>
          <cell r="BG46">
            <v>86</v>
          </cell>
          <cell r="BH46">
            <v>86</v>
          </cell>
          <cell r="BI46">
            <v>86</v>
          </cell>
        </row>
        <row r="47">
          <cell r="D47" t="str">
            <v>Forecast</v>
          </cell>
          <cell r="G47" t="str">
            <v>-</v>
          </cell>
          <cell r="H47" t="str">
            <v>-</v>
          </cell>
          <cell r="I47" t="str">
            <v>-</v>
          </cell>
          <cell r="J47" t="str">
            <v>-</v>
          </cell>
          <cell r="M47" t="e">
            <v>#REF!</v>
          </cell>
          <cell r="N47" t="e">
            <v>#REF!</v>
          </cell>
          <cell r="O47" t="e">
            <v>#REF!</v>
          </cell>
          <cell r="P47" t="e">
            <v>#REF!</v>
          </cell>
          <cell r="Q47" t="e">
            <v>#REF!</v>
          </cell>
          <cell r="R47" t="e">
            <v>#REF!</v>
          </cell>
          <cell r="S47" t="e">
            <v>#REF!</v>
          </cell>
          <cell r="T47" t="e">
            <v>#REF!</v>
          </cell>
          <cell r="U47" t="e">
            <v>#REF!</v>
          </cell>
          <cell r="V47" t="e">
            <v>#REF!</v>
          </cell>
          <cell r="W47" t="e">
            <v>#REF!</v>
          </cell>
          <cell r="X47" t="e">
            <v>#REF!</v>
          </cell>
          <cell r="Y47">
            <v>4.41</v>
          </cell>
          <cell r="Z47">
            <v>4.41</v>
          </cell>
          <cell r="AA47">
            <v>4.41</v>
          </cell>
          <cell r="AB47">
            <v>4.41</v>
          </cell>
          <cell r="AC47">
            <v>4.41</v>
          </cell>
          <cell r="AD47">
            <v>4.41</v>
          </cell>
          <cell r="AE47">
            <v>4.41</v>
          </cell>
          <cell r="AF47">
            <v>4.41</v>
          </cell>
          <cell r="AG47">
            <v>4.41</v>
          </cell>
          <cell r="AH47">
            <v>4.41</v>
          </cell>
          <cell r="AI47">
            <v>4.41</v>
          </cell>
          <cell r="AJ47">
            <v>4.41</v>
          </cell>
          <cell r="AK47" t="str">
            <v>NA</v>
          </cell>
          <cell r="AL47">
            <v>0</v>
          </cell>
          <cell r="AM47">
            <v>0</v>
          </cell>
          <cell r="AN47">
            <v>0</v>
          </cell>
          <cell r="AO47">
            <v>0</v>
          </cell>
          <cell r="AP47">
            <v>0</v>
          </cell>
          <cell r="AQ47">
            <v>0</v>
          </cell>
          <cell r="AR47">
            <v>0</v>
          </cell>
          <cell r="AS47">
            <v>0</v>
          </cell>
          <cell r="AT47">
            <v>4.4400000000000004</v>
          </cell>
          <cell r="AU47">
            <v>4.4400000000000004</v>
          </cell>
          <cell r="AV47">
            <v>4.4400000000000004</v>
          </cell>
          <cell r="AW47">
            <v>4.54</v>
          </cell>
          <cell r="AX47">
            <v>4.54</v>
          </cell>
          <cell r="AY47">
            <v>4.54</v>
          </cell>
          <cell r="AZ47">
            <v>4.54</v>
          </cell>
          <cell r="BA47">
            <v>4.54</v>
          </cell>
          <cell r="BB47">
            <v>4.54</v>
          </cell>
          <cell r="BC47">
            <v>4.54</v>
          </cell>
          <cell r="BD47">
            <v>4.54</v>
          </cell>
          <cell r="BE47">
            <v>4.54</v>
          </cell>
          <cell r="BF47">
            <v>88.15</v>
          </cell>
          <cell r="BG47">
            <v>84.31</v>
          </cell>
          <cell r="BH47">
            <v>84.93</v>
          </cell>
          <cell r="BI47">
            <v>84.93</v>
          </cell>
        </row>
        <row r="48">
          <cell r="D48" t="str">
            <v>Actual (YTD)</v>
          </cell>
          <cell r="M48">
            <v>4.59</v>
          </cell>
          <cell r="N48">
            <v>4.6349999999999998</v>
          </cell>
          <cell r="O48">
            <v>4.6233333333333331</v>
          </cell>
          <cell r="P48">
            <v>4.63</v>
          </cell>
          <cell r="Q48">
            <v>4.6479999999999997</v>
          </cell>
          <cell r="R48">
            <v>4.671666666666666</v>
          </cell>
          <cell r="S48">
            <v>4.6857142857142851</v>
          </cell>
          <cell r="T48">
            <v>4.7024999999999997</v>
          </cell>
          <cell r="U48">
            <v>4.7133333333333329</v>
          </cell>
          <cell r="V48">
            <v>4.7209999999999992</v>
          </cell>
          <cell r="W48">
            <v>4.7254545454545447</v>
          </cell>
          <cell r="X48">
            <v>4.7391666666666659</v>
          </cell>
          <cell r="Y48">
            <v>4.43</v>
          </cell>
          <cell r="Z48">
            <v>4.43</v>
          </cell>
          <cell r="AA48">
            <v>4.47</v>
          </cell>
          <cell r="AB48">
            <v>4.41</v>
          </cell>
          <cell r="AC48">
            <v>4.41</v>
          </cell>
          <cell r="AD48">
            <v>4.41</v>
          </cell>
          <cell r="AE48">
            <v>4.42</v>
          </cell>
          <cell r="AF48">
            <v>4.43</v>
          </cell>
          <cell r="AG48">
            <v>4.42</v>
          </cell>
          <cell r="AH48">
            <v>4.4400000000000004</v>
          </cell>
          <cell r="AI48">
            <v>4.4400000000000004</v>
          </cell>
          <cell r="AJ48">
            <v>4.43</v>
          </cell>
          <cell r="AK48" t="str">
            <v>NA</v>
          </cell>
          <cell r="AL48">
            <v>4.4400000000000004</v>
          </cell>
          <cell r="AM48">
            <v>4.4400000000000004</v>
          </cell>
          <cell r="AN48">
            <v>4.4400000000000004</v>
          </cell>
          <cell r="AO48">
            <v>4.4400000000000004</v>
          </cell>
          <cell r="AP48">
            <v>4.4400000000000004</v>
          </cell>
          <cell r="AQ48">
            <v>4.4400000000000004</v>
          </cell>
          <cell r="AR48">
            <v>4.4400000000000004</v>
          </cell>
          <cell r="AS48">
            <v>4.4400000000000004</v>
          </cell>
          <cell r="AT48">
            <v>4.49</v>
          </cell>
          <cell r="AU48">
            <v>4.49</v>
          </cell>
          <cell r="AV48">
            <v>4.49</v>
          </cell>
          <cell r="AW48">
            <v>4.4400000000000004</v>
          </cell>
          <cell r="AX48">
            <v>4.46</v>
          </cell>
          <cell r="AY48">
            <v>4.47</v>
          </cell>
          <cell r="AZ48">
            <v>4.46</v>
          </cell>
          <cell r="BA48">
            <v>4.4779999999999998</v>
          </cell>
          <cell r="BB48">
            <v>4.45</v>
          </cell>
          <cell r="BC48">
            <v>4.45</v>
          </cell>
          <cell r="BD48">
            <v>4.45</v>
          </cell>
          <cell r="BE48">
            <v>4.45</v>
          </cell>
          <cell r="BF48">
            <v>88.15</v>
          </cell>
          <cell r="BG48">
            <v>87.77</v>
          </cell>
          <cell r="BH48">
            <v>4.43</v>
          </cell>
          <cell r="BI48">
            <v>4.22</v>
          </cell>
          <cell r="BJ48">
            <v>4.3099999999999996</v>
          </cell>
          <cell r="BK48">
            <v>4.3499999999999996</v>
          </cell>
          <cell r="BL48">
            <v>4.34</v>
          </cell>
          <cell r="BM48">
            <v>4.34</v>
          </cell>
          <cell r="BN48">
            <v>4.34</v>
          </cell>
          <cell r="BO48">
            <v>4.29</v>
          </cell>
          <cell r="BP48">
            <v>4.32</v>
          </cell>
          <cell r="BQ48">
            <v>4.34</v>
          </cell>
          <cell r="BS48">
            <v>4.37</v>
          </cell>
          <cell r="BT48">
            <v>4.37</v>
          </cell>
          <cell r="BU48">
            <v>4.37</v>
          </cell>
        </row>
        <row r="49">
          <cell r="A49">
            <v>61</v>
          </cell>
          <cell r="C49" t="str">
            <v>SIM Composite</v>
          </cell>
          <cell r="D49" t="str">
            <v>Target</v>
          </cell>
          <cell r="E49" t="str">
            <v>Lindsey De Brito</v>
          </cell>
          <cell r="I49">
            <v>84.27</v>
          </cell>
          <cell r="J49">
            <v>83.9</v>
          </cell>
          <cell r="Y49" t="str">
            <v>N/A</v>
          </cell>
          <cell r="Z49" t="str">
            <v>N/A</v>
          </cell>
          <cell r="AA49">
            <v>4.38</v>
          </cell>
          <cell r="AB49">
            <v>4.38</v>
          </cell>
          <cell r="AC49">
            <v>4.38</v>
          </cell>
          <cell r="AD49">
            <v>4.4000000000000004</v>
          </cell>
          <cell r="AE49">
            <v>4.4000000000000004</v>
          </cell>
          <cell r="AF49">
            <v>4.4000000000000004</v>
          </cell>
          <cell r="AG49">
            <v>4.41</v>
          </cell>
          <cell r="AH49">
            <v>4.41</v>
          </cell>
          <cell r="AI49">
            <v>4.41</v>
          </cell>
          <cell r="AJ49">
            <v>4.4400000000000004</v>
          </cell>
          <cell r="AK49" t="str">
            <v>NA</v>
          </cell>
          <cell r="AL49">
            <v>0</v>
          </cell>
          <cell r="AM49" t="str">
            <v>Ofwat scores now included</v>
          </cell>
          <cell r="AN49">
            <v>0</v>
          </cell>
          <cell r="AO49" t="str">
            <v>Ofwat scores now included</v>
          </cell>
          <cell r="AP49">
            <v>0</v>
          </cell>
          <cell r="AQ49">
            <v>0</v>
          </cell>
          <cell r="AR49">
            <v>0</v>
          </cell>
          <cell r="AS49">
            <v>0</v>
          </cell>
          <cell r="AT49">
            <v>4.4400000000000004</v>
          </cell>
          <cell r="AU49">
            <v>4.4400000000000004</v>
          </cell>
          <cell r="AV49">
            <v>4.4400000000000004</v>
          </cell>
          <cell r="AW49">
            <v>4.54</v>
          </cell>
          <cell r="AX49">
            <v>4.54</v>
          </cell>
          <cell r="AY49">
            <v>4.54</v>
          </cell>
          <cell r="AZ49">
            <v>4.54</v>
          </cell>
          <cell r="BA49">
            <v>4.54</v>
          </cell>
          <cell r="BB49">
            <v>4.54</v>
          </cell>
          <cell r="BC49">
            <v>4.54</v>
          </cell>
          <cell r="BD49">
            <v>4.54</v>
          </cell>
          <cell r="BE49">
            <v>4.54</v>
          </cell>
          <cell r="BF49">
            <v>90.15</v>
          </cell>
          <cell r="BG49">
            <v>87.77</v>
          </cell>
          <cell r="BH49">
            <v>86</v>
          </cell>
          <cell r="BI49">
            <v>99.55</v>
          </cell>
          <cell r="BJ49">
            <v>96.42</v>
          </cell>
          <cell r="BK49">
            <v>95.9</v>
          </cell>
          <cell r="BL49">
            <v>95.45</v>
          </cell>
          <cell r="BM49">
            <v>95.02</v>
          </cell>
          <cell r="BN49">
            <v>91.71</v>
          </cell>
          <cell r="BO49">
            <v>91.4</v>
          </cell>
          <cell r="BP49">
            <v>88.88</v>
          </cell>
          <cell r="BQ49">
            <v>88.58</v>
          </cell>
          <cell r="BS49">
            <v>88.15</v>
          </cell>
          <cell r="BT49">
            <v>84.69</v>
          </cell>
          <cell r="BU49">
            <v>84.27</v>
          </cell>
          <cell r="BW49">
            <v>0</v>
          </cell>
          <cell r="BX49">
            <v>86.4</v>
          </cell>
          <cell r="BY49" t="e">
            <v>#REF!</v>
          </cell>
          <cell r="BZ49" t="str">
            <v>N/A</v>
          </cell>
          <cell r="CA49" t="str">
            <v>N/A</v>
          </cell>
          <cell r="CB49" t="str">
            <v>N/A</v>
          </cell>
          <cell r="CI49" t="str">
            <v>Manual</v>
          </cell>
        </row>
        <row r="50">
          <cell r="A50">
            <v>63</v>
          </cell>
          <cell r="D50" t="str">
            <v>Actual (YTD)</v>
          </cell>
          <cell r="Y50" t="str">
            <v>N/A</v>
          </cell>
          <cell r="Z50" t="str">
            <v>N/A</v>
          </cell>
          <cell r="AA50">
            <v>4.34</v>
          </cell>
          <cell r="AB50">
            <v>4.34</v>
          </cell>
          <cell r="AC50">
            <v>4.34</v>
          </cell>
          <cell r="AD50">
            <v>4.33</v>
          </cell>
          <cell r="AE50">
            <v>4.33</v>
          </cell>
          <cell r="AF50">
            <v>4.33</v>
          </cell>
          <cell r="AG50">
            <v>4.3499999999999996</v>
          </cell>
          <cell r="AH50">
            <v>4.3499999999999996</v>
          </cell>
          <cell r="AI50">
            <v>4.3899999999999997</v>
          </cell>
          <cell r="AJ50">
            <v>4.3899999999999997</v>
          </cell>
          <cell r="AK50" t="str">
            <v>NA</v>
          </cell>
          <cell r="AL50">
            <v>0</v>
          </cell>
          <cell r="AM50">
            <v>0</v>
          </cell>
          <cell r="AN50">
            <v>0</v>
          </cell>
          <cell r="AO50">
            <v>0</v>
          </cell>
          <cell r="AP50">
            <v>0</v>
          </cell>
          <cell r="AQ50">
            <v>0</v>
          </cell>
          <cell r="AR50">
            <v>0</v>
          </cell>
          <cell r="AS50">
            <v>0</v>
          </cell>
          <cell r="AT50" t="str">
            <v>NA</v>
          </cell>
          <cell r="AU50" t="str">
            <v>NA</v>
          </cell>
          <cell r="AV50">
            <v>4.42</v>
          </cell>
          <cell r="AW50" t="str">
            <v>N/A</v>
          </cell>
          <cell r="AX50">
            <v>4.45</v>
          </cell>
          <cell r="AY50" t="str">
            <v>N/A</v>
          </cell>
          <cell r="AZ50" t="str">
            <v>N/A</v>
          </cell>
          <cell r="BA50" t="str">
            <v>N/A</v>
          </cell>
          <cell r="BB50">
            <v>4.42</v>
          </cell>
          <cell r="BC50">
            <v>4.42</v>
          </cell>
          <cell r="BD50">
            <v>4.45</v>
          </cell>
          <cell r="BE50">
            <v>4.45</v>
          </cell>
          <cell r="BF50">
            <v>88.15</v>
          </cell>
          <cell r="BG50">
            <v>84.69</v>
          </cell>
          <cell r="BH50">
            <v>84.26</v>
          </cell>
          <cell r="BI50">
            <v>99.66</v>
          </cell>
          <cell r="BJ50">
            <v>96.11</v>
          </cell>
          <cell r="BK50">
            <v>95.71</v>
          </cell>
          <cell r="BL50">
            <v>95.32</v>
          </cell>
          <cell r="BM50">
            <v>94.88</v>
          </cell>
          <cell r="BN50">
            <v>94.52</v>
          </cell>
          <cell r="BO50">
            <v>91.07</v>
          </cell>
          <cell r="BP50">
            <v>87.56</v>
          </cell>
          <cell r="BQ50">
            <v>87.3</v>
          </cell>
          <cell r="BS50">
            <v>86.98</v>
          </cell>
          <cell r="BT50">
            <v>86.64</v>
          </cell>
          <cell r="BU50">
            <v>84</v>
          </cell>
          <cell r="BW50">
            <v>0</v>
          </cell>
          <cell r="BX50" t="str">
            <v>N/A</v>
          </cell>
          <cell r="BY50" t="str">
            <v>N/A</v>
          </cell>
          <cell r="BZ50" t="str">
            <v>N/A</v>
          </cell>
          <cell r="CA50" t="str">
            <v>N/A</v>
          </cell>
          <cell r="CB50" t="str">
            <v>N/A</v>
          </cell>
          <cell r="CC50">
            <v>0</v>
          </cell>
          <cell r="CD50">
            <v>0</v>
          </cell>
          <cell r="CE50">
            <v>0</v>
          </cell>
          <cell r="CF50">
            <v>0</v>
          </cell>
          <cell r="CG50">
            <v>0</v>
          </cell>
          <cell r="CH50">
            <v>0</v>
          </cell>
        </row>
        <row r="51">
          <cell r="A51">
            <v>64</v>
          </cell>
          <cell r="C51" t="str">
            <v>Service commitment failures (GSS)</v>
          </cell>
          <cell r="D51" t="str">
            <v>Target</v>
          </cell>
          <cell r="E51" t="str">
            <v>Lindsay DeBrito</v>
          </cell>
          <cell r="F51">
            <v>13000</v>
          </cell>
          <cell r="G51">
            <v>12500</v>
          </cell>
          <cell r="H51">
            <v>12000</v>
          </cell>
          <cell r="I51">
            <v>12000</v>
          </cell>
          <cell r="J51">
            <v>14796</v>
          </cell>
          <cell r="M51" t="str">
            <v>No target set yet</v>
          </cell>
          <cell r="T51" t="str">
            <v>-</v>
          </cell>
          <cell r="U51">
            <v>8018</v>
          </cell>
          <cell r="V51" t="str">
            <v>Improved Position</v>
          </cell>
          <cell r="Y51">
            <v>1041</v>
          </cell>
          <cell r="Z51">
            <v>2082</v>
          </cell>
          <cell r="AA51">
            <v>3123</v>
          </cell>
          <cell r="AB51">
            <v>4164</v>
          </cell>
          <cell r="AC51">
            <v>5205</v>
          </cell>
          <cell r="AD51">
            <v>6246</v>
          </cell>
          <cell r="AE51">
            <v>7287</v>
          </cell>
          <cell r="AF51">
            <v>8328</v>
          </cell>
          <cell r="AG51">
            <v>9369</v>
          </cell>
          <cell r="AH51">
            <v>10410</v>
          </cell>
          <cell r="AI51">
            <v>11451</v>
          </cell>
          <cell r="AJ51">
            <v>12500</v>
          </cell>
          <cell r="AK51">
            <v>1041</v>
          </cell>
          <cell r="AL51">
            <v>2082</v>
          </cell>
          <cell r="AM51">
            <v>3123</v>
          </cell>
          <cell r="AN51">
            <v>4164</v>
          </cell>
          <cell r="AO51">
            <v>5205</v>
          </cell>
          <cell r="AP51">
            <v>6246</v>
          </cell>
          <cell r="AQ51">
            <v>7287</v>
          </cell>
          <cell r="AR51">
            <v>8328</v>
          </cell>
          <cell r="AS51">
            <v>9369</v>
          </cell>
          <cell r="AT51">
            <v>10410</v>
          </cell>
          <cell r="AU51">
            <v>11451</v>
          </cell>
          <cell r="AV51">
            <v>12500</v>
          </cell>
          <cell r="AW51">
            <v>1000</v>
          </cell>
          <cell r="AX51">
            <v>2000</v>
          </cell>
          <cell r="AY51">
            <v>3123</v>
          </cell>
          <cell r="AZ51">
            <v>4000</v>
          </cell>
          <cell r="BA51">
            <v>5000</v>
          </cell>
          <cell r="BB51">
            <v>6000</v>
          </cell>
          <cell r="BC51">
            <v>7000</v>
          </cell>
          <cell r="BD51">
            <v>8000</v>
          </cell>
          <cell r="BE51">
            <v>9000</v>
          </cell>
          <cell r="BF51">
            <v>10000</v>
          </cell>
          <cell r="BG51">
            <v>11000</v>
          </cell>
          <cell r="BH51">
            <v>12000</v>
          </cell>
          <cell r="BI51">
            <v>1000</v>
          </cell>
          <cell r="BJ51">
            <v>2000</v>
          </cell>
          <cell r="BK51">
            <v>3000</v>
          </cell>
          <cell r="BL51">
            <v>4000</v>
          </cell>
          <cell r="BM51">
            <v>5000</v>
          </cell>
          <cell r="BN51">
            <v>6000</v>
          </cell>
          <cell r="BO51">
            <v>7000</v>
          </cell>
          <cell r="BP51">
            <v>8000</v>
          </cell>
          <cell r="BQ51">
            <v>9000</v>
          </cell>
          <cell r="BS51">
            <v>10000</v>
          </cell>
          <cell r="BT51">
            <v>11000</v>
          </cell>
          <cell r="BU51">
            <v>12000</v>
          </cell>
          <cell r="BW51">
            <v>1233</v>
          </cell>
          <cell r="BX51">
            <v>2466</v>
          </cell>
          <cell r="BY51">
            <v>3699</v>
          </cell>
          <cell r="BZ51">
            <v>4932</v>
          </cell>
          <cell r="CA51">
            <v>6165</v>
          </cell>
          <cell r="CB51">
            <v>7398</v>
          </cell>
          <cell r="CC51">
            <v>8631</v>
          </cell>
          <cell r="CD51">
            <v>9864</v>
          </cell>
          <cell r="CE51">
            <v>11097</v>
          </cell>
          <cell r="CF51">
            <v>12330</v>
          </cell>
          <cell r="CG51">
            <v>13563</v>
          </cell>
          <cell r="CH51">
            <v>14796</v>
          </cell>
        </row>
        <row r="52">
          <cell r="A52">
            <v>66</v>
          </cell>
          <cell r="D52" t="str">
            <v>Actual</v>
          </cell>
          <cell r="M52" t="str">
            <v>3 year average 15252</v>
          </cell>
          <cell r="R52">
            <v>11566</v>
          </cell>
          <cell r="S52">
            <v>11566</v>
          </cell>
          <cell r="T52">
            <v>11566</v>
          </cell>
          <cell r="U52">
            <v>8018</v>
          </cell>
          <cell r="V52">
            <v>9378</v>
          </cell>
          <cell r="W52">
            <v>10424</v>
          </cell>
          <cell r="X52">
            <v>10610</v>
          </cell>
          <cell r="Y52">
            <v>844</v>
          </cell>
          <cell r="Z52">
            <v>1473</v>
          </cell>
          <cell r="AA52">
            <v>2284</v>
          </cell>
          <cell r="AB52">
            <v>3132</v>
          </cell>
          <cell r="AC52">
            <v>3780</v>
          </cell>
          <cell r="AD52">
            <v>4501</v>
          </cell>
          <cell r="AE52">
            <v>5350</v>
          </cell>
          <cell r="AF52">
            <v>6267</v>
          </cell>
          <cell r="AG52">
            <v>7393</v>
          </cell>
          <cell r="AH52">
            <v>8363</v>
          </cell>
          <cell r="AI52">
            <v>9313</v>
          </cell>
          <cell r="AJ52">
            <v>10567</v>
          </cell>
          <cell r="AK52">
            <v>647</v>
          </cell>
          <cell r="AL52">
            <v>1377</v>
          </cell>
          <cell r="AM52">
            <v>2364</v>
          </cell>
          <cell r="AN52">
            <v>2913</v>
          </cell>
          <cell r="AO52">
            <v>4172</v>
          </cell>
          <cell r="AP52">
            <v>4180</v>
          </cell>
          <cell r="AQ52">
            <v>4917</v>
          </cell>
          <cell r="AR52">
            <v>5813</v>
          </cell>
          <cell r="AS52">
            <v>6725</v>
          </cell>
          <cell r="AT52">
            <v>7469</v>
          </cell>
          <cell r="AU52">
            <v>8651</v>
          </cell>
          <cell r="AV52">
            <v>10226</v>
          </cell>
          <cell r="AW52">
            <v>685</v>
          </cell>
          <cell r="AX52">
            <v>1704</v>
          </cell>
          <cell r="AY52">
            <v>2701</v>
          </cell>
          <cell r="AZ52">
            <v>3477</v>
          </cell>
          <cell r="BA52">
            <v>4518</v>
          </cell>
          <cell r="BB52">
            <v>5263</v>
          </cell>
          <cell r="BC52">
            <v>6310</v>
          </cell>
          <cell r="BD52">
            <v>7035</v>
          </cell>
          <cell r="BE52">
            <v>7798</v>
          </cell>
          <cell r="BF52">
            <v>8794</v>
          </cell>
          <cell r="BG52">
            <v>9950</v>
          </cell>
          <cell r="BH52">
            <v>12203</v>
          </cell>
          <cell r="BI52">
            <v>1060</v>
          </cell>
          <cell r="BJ52">
            <v>1992</v>
          </cell>
          <cell r="BK52">
            <v>2898</v>
          </cell>
          <cell r="BL52">
            <v>3653</v>
          </cell>
          <cell r="BM52">
            <v>4476</v>
          </cell>
          <cell r="BN52">
            <v>5574</v>
          </cell>
          <cell r="BO52">
            <v>6446</v>
          </cell>
          <cell r="BP52">
            <v>7424</v>
          </cell>
          <cell r="BQ52">
            <v>8336</v>
          </cell>
          <cell r="BS52">
            <v>9814</v>
          </cell>
          <cell r="BT52">
            <v>11940</v>
          </cell>
          <cell r="BU52">
            <v>13221</v>
          </cell>
          <cell r="BW52">
            <v>961</v>
          </cell>
          <cell r="BX52">
            <v>2122</v>
          </cell>
          <cell r="BY52">
            <v>3179</v>
          </cell>
          <cell r="BZ52">
            <v>4409</v>
          </cell>
          <cell r="CA52">
            <v>5555</v>
          </cell>
          <cell r="CB52">
            <v>0</v>
          </cell>
          <cell r="CC52">
            <v>0</v>
          </cell>
          <cell r="CD52">
            <v>0</v>
          </cell>
          <cell r="CE52">
            <v>0</v>
          </cell>
          <cell r="CF52">
            <v>0</v>
          </cell>
          <cell r="CG52">
            <v>0</v>
          </cell>
          <cell r="CH52">
            <v>0</v>
          </cell>
        </row>
        <row r="53">
          <cell r="A53">
            <v>67</v>
          </cell>
          <cell r="C53" t="str">
            <v>Overall customer satisfaction</v>
          </cell>
          <cell r="D53" t="str">
            <v>Target</v>
          </cell>
          <cell r="E53" t="str">
            <v>Water</v>
          </cell>
          <cell r="F53">
            <v>93</v>
          </cell>
          <cell r="G53">
            <v>94</v>
          </cell>
          <cell r="H53">
            <v>94</v>
          </cell>
          <cell r="I53">
            <v>95</v>
          </cell>
          <cell r="J53">
            <v>95</v>
          </cell>
          <cell r="T53" t="str">
            <v>-</v>
          </cell>
          <cell r="V53" t="str">
            <v>Improved Position</v>
          </cell>
          <cell r="Y53">
            <v>90</v>
          </cell>
          <cell r="Z53">
            <v>90</v>
          </cell>
          <cell r="AA53">
            <v>90</v>
          </cell>
          <cell r="AB53">
            <v>90</v>
          </cell>
          <cell r="AC53">
            <v>91</v>
          </cell>
          <cell r="AD53">
            <v>91</v>
          </cell>
          <cell r="AE53">
            <v>91</v>
          </cell>
          <cell r="AF53">
            <v>91</v>
          </cell>
          <cell r="AG53">
            <v>92</v>
          </cell>
          <cell r="AH53">
            <v>92</v>
          </cell>
          <cell r="AI53">
            <v>92</v>
          </cell>
          <cell r="AJ53">
            <v>92</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row>
        <row r="54">
          <cell r="A54">
            <v>69</v>
          </cell>
          <cell r="D54" t="str">
            <v>Actual</v>
          </cell>
          <cell r="F54">
            <v>93</v>
          </cell>
          <cell r="G54">
            <v>94</v>
          </cell>
          <cell r="H54">
            <v>94</v>
          </cell>
          <cell r="I54">
            <v>95</v>
          </cell>
          <cell r="J54">
            <v>95</v>
          </cell>
          <cell r="M54">
            <v>88.85</v>
          </cell>
          <cell r="N54">
            <v>88.55</v>
          </cell>
          <cell r="O54">
            <v>92.64</v>
          </cell>
          <cell r="P54">
            <v>87.12</v>
          </cell>
          <cell r="Q54">
            <v>86.69</v>
          </cell>
          <cell r="R54">
            <v>89.6</v>
          </cell>
          <cell r="S54">
            <v>95.27</v>
          </cell>
          <cell r="T54">
            <v>95.9</v>
          </cell>
          <cell r="U54">
            <v>96.26</v>
          </cell>
          <cell r="V54">
            <v>0.9627</v>
          </cell>
          <cell r="W54">
            <v>0.94220000000000004</v>
          </cell>
          <cell r="X54">
            <v>0.95319999999999994</v>
          </cell>
          <cell r="Y54">
            <v>0.96279999999999999</v>
          </cell>
          <cell r="Z54">
            <v>0.94610000000000005</v>
          </cell>
          <cell r="AA54">
            <v>0.93959999999999999</v>
          </cell>
          <cell r="AB54">
            <v>0.95960000000000001</v>
          </cell>
          <cell r="AC54">
            <v>0.89459999999999995</v>
          </cell>
          <cell r="AD54">
            <v>0.93269999999999997</v>
          </cell>
          <cell r="AE54">
            <v>0.93269999999999997</v>
          </cell>
          <cell r="AF54">
            <v>0.94630000000000003</v>
          </cell>
          <cell r="AG54">
            <v>0.92859999999999998</v>
          </cell>
          <cell r="AH54">
            <v>0.92259999999999998</v>
          </cell>
          <cell r="AI54">
            <v>0.91610000000000003</v>
          </cell>
          <cell r="AJ54">
            <v>0.93500000000000005</v>
          </cell>
          <cell r="AK54">
            <v>0.92359999999999998</v>
          </cell>
          <cell r="AL54">
            <v>0.92799999999999994</v>
          </cell>
          <cell r="AM54">
            <v>0.93420000000000003</v>
          </cell>
          <cell r="AN54">
            <v>0.93700000000000006</v>
          </cell>
          <cell r="AO54">
            <v>0.93079999999999996</v>
          </cell>
          <cell r="AP54">
            <v>92.57</v>
          </cell>
          <cell r="AQ54">
            <v>92.16</v>
          </cell>
          <cell r="AR54">
            <v>91.8</v>
          </cell>
          <cell r="AS54">
            <v>91.91</v>
          </cell>
          <cell r="AT54">
            <v>92.03</v>
          </cell>
          <cell r="AU54">
            <v>92.16</v>
          </cell>
          <cell r="AV54">
            <v>92.32</v>
          </cell>
          <cell r="AW54">
            <v>92.49</v>
          </cell>
          <cell r="AX54">
            <v>93.03</v>
          </cell>
          <cell r="AY54">
            <v>94.95</v>
          </cell>
          <cell r="AZ54">
            <v>92.86</v>
          </cell>
          <cell r="BA54">
            <v>92.56</v>
          </cell>
          <cell r="BB54">
            <v>91.59</v>
          </cell>
          <cell r="BC54">
            <v>91.58</v>
          </cell>
          <cell r="BD54">
            <v>91.37</v>
          </cell>
          <cell r="BE54">
            <v>91.41</v>
          </cell>
          <cell r="BF54">
            <v>91.59</v>
          </cell>
          <cell r="BG54">
            <v>91.71</v>
          </cell>
          <cell r="BH54">
            <v>0.91780000000000006</v>
          </cell>
          <cell r="BI54">
            <v>93.22</v>
          </cell>
          <cell r="BJ54">
            <v>93.71</v>
          </cell>
          <cell r="BK54">
            <v>93.29</v>
          </cell>
          <cell r="BL54">
            <v>92.58</v>
          </cell>
          <cell r="BM54">
            <v>91.77</v>
          </cell>
          <cell r="BN54">
            <v>91.61</v>
          </cell>
          <cell r="BO54">
            <v>91.42</v>
          </cell>
          <cell r="BP54">
            <v>91.44</v>
          </cell>
          <cell r="BQ54">
            <v>91.49</v>
          </cell>
          <cell r="BS54">
            <v>91.46</v>
          </cell>
          <cell r="BT54">
            <v>91.4</v>
          </cell>
          <cell r="BU54">
            <v>91.55</v>
          </cell>
          <cell r="BW54">
            <v>0</v>
          </cell>
          <cell r="BX54">
            <v>0</v>
          </cell>
          <cell r="BY54">
            <v>0</v>
          </cell>
          <cell r="BZ54">
            <v>0</v>
          </cell>
          <cell r="CA54">
            <v>0</v>
          </cell>
          <cell r="CB54">
            <v>0</v>
          </cell>
          <cell r="CC54">
            <v>0</v>
          </cell>
          <cell r="CD54">
            <v>0</v>
          </cell>
          <cell r="CE54">
            <v>0</v>
          </cell>
          <cell r="CF54">
            <v>0</v>
          </cell>
          <cell r="CG54">
            <v>0</v>
          </cell>
          <cell r="CH54">
            <v>0</v>
          </cell>
        </row>
        <row r="55">
          <cell r="A55">
            <v>70</v>
          </cell>
          <cell r="C55" t="str">
            <v>Number of people we help to pay their bill</v>
          </cell>
          <cell r="D55" t="str">
            <v>Target</v>
          </cell>
          <cell r="E55" t="str">
            <v>Vicky Painter</v>
          </cell>
          <cell r="F55" t="str">
            <v>Improved Position</v>
          </cell>
          <cell r="M55">
            <v>10000</v>
          </cell>
          <cell r="N55">
            <v>10000</v>
          </cell>
          <cell r="O55">
            <v>10000</v>
          </cell>
          <cell r="P55">
            <v>10000</v>
          </cell>
          <cell r="Q55">
            <v>10000</v>
          </cell>
          <cell r="R55">
            <v>10000</v>
          </cell>
          <cell r="S55">
            <v>10000</v>
          </cell>
          <cell r="T55">
            <v>10000</v>
          </cell>
          <cell r="U55">
            <v>10000</v>
          </cell>
          <cell r="V55">
            <v>10000</v>
          </cell>
          <cell r="W55">
            <v>10000</v>
          </cell>
          <cell r="X55">
            <v>10000</v>
          </cell>
          <cell r="Y55">
            <v>14950</v>
          </cell>
          <cell r="Z55">
            <v>15800</v>
          </cell>
          <cell r="AA55">
            <v>16100</v>
          </cell>
          <cell r="AB55">
            <v>16675</v>
          </cell>
          <cell r="AC55">
            <v>17250</v>
          </cell>
          <cell r="AD55">
            <v>17706</v>
          </cell>
          <cell r="AE55">
            <v>18393</v>
          </cell>
          <cell r="AF55">
            <v>19080</v>
          </cell>
          <cell r="AG55">
            <v>19867</v>
          </cell>
          <cell r="AH55">
            <v>20554</v>
          </cell>
          <cell r="AI55">
            <v>21316</v>
          </cell>
          <cell r="AJ55">
            <v>0</v>
          </cell>
          <cell r="AK55">
            <v>0</v>
          </cell>
          <cell r="AL55">
            <v>0</v>
          </cell>
          <cell r="AM55">
            <v>0</v>
          </cell>
          <cell r="AN55">
            <v>0</v>
          </cell>
          <cell r="AO55">
            <v>0</v>
          </cell>
          <cell r="AP55">
            <v>0</v>
          </cell>
          <cell r="AQ55">
            <v>0</v>
          </cell>
          <cell r="AR55">
            <v>0</v>
          </cell>
          <cell r="AS55">
            <v>0</v>
          </cell>
          <cell r="AT55">
            <v>22190</v>
          </cell>
          <cell r="AU55">
            <v>22804</v>
          </cell>
          <cell r="AV55">
            <v>23000</v>
          </cell>
          <cell r="AW55">
            <v>23027</v>
          </cell>
          <cell r="AX55">
            <v>22908</v>
          </cell>
          <cell r="AY55">
            <v>22804</v>
          </cell>
          <cell r="AZ55">
            <v>22760</v>
          </cell>
          <cell r="BA55">
            <v>22670</v>
          </cell>
          <cell r="BB55">
            <v>22642</v>
          </cell>
          <cell r="BC55">
            <v>22641</v>
          </cell>
          <cell r="BD55">
            <v>22816</v>
          </cell>
          <cell r="BE55">
            <v>22879</v>
          </cell>
          <cell r="BF55">
            <v>23106</v>
          </cell>
          <cell r="BG55">
            <v>23318</v>
          </cell>
          <cell r="BH55">
            <v>24000</v>
          </cell>
          <cell r="BI55">
            <v>23027</v>
          </cell>
          <cell r="BJ55">
            <v>22908</v>
          </cell>
          <cell r="BK55">
            <v>22804</v>
          </cell>
          <cell r="BL55">
            <v>22760</v>
          </cell>
          <cell r="BM55">
            <v>22670</v>
          </cell>
          <cell r="BN55">
            <v>22642</v>
          </cell>
          <cell r="BO55">
            <v>22641</v>
          </cell>
          <cell r="BP55">
            <v>22816</v>
          </cell>
          <cell r="BQ55">
            <v>22879</v>
          </cell>
          <cell r="BS55">
            <v>23106</v>
          </cell>
          <cell r="BT55">
            <v>23318</v>
          </cell>
          <cell r="BU55">
            <v>24000</v>
          </cell>
          <cell r="BW55">
            <v>28802.833333333332</v>
          </cell>
          <cell r="BX55">
            <v>30117.833333333332</v>
          </cell>
          <cell r="BY55">
            <v>31997.833333333332</v>
          </cell>
          <cell r="BZ55">
            <v>30363.833333333332</v>
          </cell>
          <cell r="CA55">
            <v>32018.833333333332</v>
          </cell>
          <cell r="CB55">
            <v>33673.833333333328</v>
          </cell>
          <cell r="CC55">
            <v>32328.833333333332</v>
          </cell>
          <cell r="CD55">
            <v>33983.833333333328</v>
          </cell>
          <cell r="CE55">
            <v>35638.833333333328</v>
          </cell>
          <cell r="CF55">
            <v>34293.833333333328</v>
          </cell>
          <cell r="CG55">
            <v>35948.833333333328</v>
          </cell>
          <cell r="CH55">
            <v>37500</v>
          </cell>
        </row>
        <row r="56">
          <cell r="A56">
            <v>72</v>
          </cell>
          <cell r="D56" t="str">
            <v>Actual</v>
          </cell>
          <cell r="M56">
            <v>12806</v>
          </cell>
          <cell r="N56">
            <v>13238</v>
          </cell>
          <cell r="O56">
            <v>11907</v>
          </cell>
          <cell r="P56">
            <v>12164</v>
          </cell>
          <cell r="Q56">
            <v>12377</v>
          </cell>
          <cell r="R56">
            <v>12673</v>
          </cell>
          <cell r="S56">
            <v>12901</v>
          </cell>
          <cell r="T56">
            <v>13087</v>
          </cell>
          <cell r="U56">
            <v>13376</v>
          </cell>
          <cell r="V56">
            <v>13876</v>
          </cell>
          <cell r="W56">
            <v>13929</v>
          </cell>
          <cell r="X56">
            <v>15405</v>
          </cell>
          <cell r="Y56">
            <v>15757</v>
          </cell>
          <cell r="Z56">
            <v>16058</v>
          </cell>
          <cell r="AA56">
            <v>16488</v>
          </cell>
          <cell r="AB56">
            <v>16801</v>
          </cell>
          <cell r="AC56">
            <v>17066</v>
          </cell>
          <cell r="AD56">
            <v>18096</v>
          </cell>
          <cell r="AE56">
            <v>18522</v>
          </cell>
          <cell r="AF56">
            <v>19250</v>
          </cell>
          <cell r="AG56">
            <v>19713</v>
          </cell>
          <cell r="AH56">
            <v>20376</v>
          </cell>
          <cell r="AI56">
            <v>21033</v>
          </cell>
          <cell r="AJ56">
            <v>0</v>
          </cell>
          <cell r="AK56">
            <v>0</v>
          </cell>
          <cell r="AL56">
            <v>0</v>
          </cell>
          <cell r="AM56">
            <v>0</v>
          </cell>
          <cell r="AN56">
            <v>0</v>
          </cell>
          <cell r="AO56">
            <v>0</v>
          </cell>
          <cell r="AP56">
            <v>0</v>
          </cell>
          <cell r="AQ56">
            <v>0</v>
          </cell>
          <cell r="AR56">
            <v>0</v>
          </cell>
          <cell r="AS56">
            <v>0</v>
          </cell>
          <cell r="AT56">
            <v>24239</v>
          </cell>
          <cell r="AU56">
            <v>25368</v>
          </cell>
          <cell r="AV56">
            <v>26902</v>
          </cell>
          <cell r="AW56">
            <v>25353</v>
          </cell>
          <cell r="AX56">
            <v>25256</v>
          </cell>
          <cell r="AY56">
            <v>27318</v>
          </cell>
          <cell r="AZ56">
            <v>26460</v>
          </cell>
          <cell r="BA56">
            <v>26631</v>
          </cell>
          <cell r="BB56">
            <v>27695</v>
          </cell>
          <cell r="BC56">
            <v>26819</v>
          </cell>
          <cell r="BD56">
            <v>27389</v>
          </cell>
          <cell r="BE56">
            <v>28357</v>
          </cell>
          <cell r="BF56">
            <v>26950</v>
          </cell>
          <cell r="BG56">
            <v>27280</v>
          </cell>
          <cell r="BH56">
            <v>28853</v>
          </cell>
          <cell r="BI56">
            <v>27384</v>
          </cell>
          <cell r="BJ56">
            <v>27581</v>
          </cell>
          <cell r="BK56">
            <v>29670</v>
          </cell>
          <cell r="BL56">
            <v>28736</v>
          </cell>
          <cell r="BM56">
            <v>29342</v>
          </cell>
          <cell r="BN56">
            <v>29299</v>
          </cell>
          <cell r="BO56">
            <v>29300</v>
          </cell>
          <cell r="BP56">
            <v>30791</v>
          </cell>
          <cell r="BQ56">
            <v>31447</v>
          </cell>
          <cell r="BS56">
            <v>29394</v>
          </cell>
          <cell r="BT56">
            <v>30824</v>
          </cell>
          <cell r="BU56">
            <v>31606</v>
          </cell>
          <cell r="BW56">
            <v>30080</v>
          </cell>
          <cell r="BX56">
            <v>31898</v>
          </cell>
          <cell r="BY56">
            <v>32312</v>
          </cell>
          <cell r="BZ56">
            <v>32279</v>
          </cell>
          <cell r="CA56">
            <v>32791</v>
          </cell>
          <cell r="CB56">
            <v>33259</v>
          </cell>
          <cell r="CC56">
            <v>0</v>
          </cell>
          <cell r="CD56">
            <v>0</v>
          </cell>
          <cell r="CE56">
            <v>0</v>
          </cell>
          <cell r="CF56">
            <v>0</v>
          </cell>
          <cell r="CG56">
            <v>0</v>
          </cell>
          <cell r="CH56">
            <v>0</v>
          </cell>
        </row>
        <row r="57">
          <cell r="A57">
            <v>73</v>
          </cell>
          <cell r="C57" t="str">
            <v>Value for money (Water)</v>
          </cell>
          <cell r="D57" t="str">
            <v>Target</v>
          </cell>
          <cell r="E57" t="str">
            <v>Water</v>
          </cell>
          <cell r="F57">
            <v>77</v>
          </cell>
          <cell r="G57">
            <v>78</v>
          </cell>
          <cell r="H57">
            <v>79</v>
          </cell>
          <cell r="I57">
            <v>80</v>
          </cell>
          <cell r="J57">
            <v>80</v>
          </cell>
          <cell r="T57" t="str">
            <v>-</v>
          </cell>
          <cell r="V57" t="str">
            <v>Improved Position</v>
          </cell>
          <cell r="Y57">
            <v>70</v>
          </cell>
          <cell r="Z57">
            <v>70</v>
          </cell>
          <cell r="AA57">
            <v>70</v>
          </cell>
          <cell r="AB57">
            <v>70</v>
          </cell>
          <cell r="AC57">
            <v>72</v>
          </cell>
          <cell r="AD57">
            <v>72</v>
          </cell>
          <cell r="AE57">
            <v>72</v>
          </cell>
          <cell r="AF57">
            <v>72</v>
          </cell>
          <cell r="AG57">
            <v>73</v>
          </cell>
          <cell r="AH57">
            <v>73</v>
          </cell>
          <cell r="AI57">
            <v>73</v>
          </cell>
          <cell r="AJ57">
            <v>73</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row>
        <row r="58">
          <cell r="A58">
            <v>75</v>
          </cell>
          <cell r="D58" t="str">
            <v>Actual</v>
          </cell>
          <cell r="M58">
            <v>72.12</v>
          </cell>
          <cell r="N58">
            <v>67.25</v>
          </cell>
          <cell r="O58">
            <v>70.03</v>
          </cell>
          <cell r="P58">
            <v>64.290000000000006</v>
          </cell>
          <cell r="Q58">
            <v>75.260000000000005</v>
          </cell>
          <cell r="R58">
            <v>72.03</v>
          </cell>
          <cell r="S58">
            <v>75.17</v>
          </cell>
          <cell r="T58">
            <v>76.55</v>
          </cell>
          <cell r="U58">
            <v>77.3</v>
          </cell>
          <cell r="V58">
            <v>0.74109999999999998</v>
          </cell>
          <cell r="W58">
            <v>0.77510000000000001</v>
          </cell>
          <cell r="X58">
            <v>0.72629999999999995</v>
          </cell>
          <cell r="Y58">
            <v>0.7107</v>
          </cell>
          <cell r="Z58">
            <v>0.7782</v>
          </cell>
          <cell r="AA58">
            <v>0.7581</v>
          </cell>
          <cell r="AB58">
            <v>0.72219999999999995</v>
          </cell>
          <cell r="AC58">
            <v>0.70730000000000004</v>
          </cell>
          <cell r="AD58">
            <v>0.72889999999999999</v>
          </cell>
          <cell r="AE58">
            <v>0.72889999999999999</v>
          </cell>
          <cell r="AF58">
            <v>0.69610000000000005</v>
          </cell>
          <cell r="AG58">
            <v>0.72440000000000004</v>
          </cell>
          <cell r="AH58">
            <v>69.55</v>
          </cell>
          <cell r="AI58">
            <v>72.5</v>
          </cell>
          <cell r="AJ58">
            <v>72.27</v>
          </cell>
          <cell r="AK58">
            <v>72.400000000000006</v>
          </cell>
          <cell r="AL58">
            <v>70</v>
          </cell>
          <cell r="AM58">
            <v>69.930000000000007</v>
          </cell>
          <cell r="AN58">
            <v>70.77</v>
          </cell>
          <cell r="AO58">
            <v>72.12</v>
          </cell>
          <cell r="AP58">
            <v>72.3</v>
          </cell>
          <cell r="AQ58">
            <v>72.3</v>
          </cell>
          <cell r="AR58">
            <v>72.66</v>
          </cell>
          <cell r="AS58">
            <v>73.11</v>
          </cell>
          <cell r="AT58">
            <v>73.680000000000007</v>
          </cell>
          <cell r="AU58">
            <v>73.86</v>
          </cell>
          <cell r="AV58">
            <v>74.37</v>
          </cell>
          <cell r="AW58">
            <v>80.209999999999994</v>
          </cell>
          <cell r="AX58">
            <v>78.17</v>
          </cell>
          <cell r="AY58">
            <v>78.39</v>
          </cell>
          <cell r="AZ58">
            <v>77.010000000000005</v>
          </cell>
          <cell r="BA58">
            <v>76.34</v>
          </cell>
          <cell r="BB58">
            <v>76.17</v>
          </cell>
          <cell r="BC58">
            <v>76.41</v>
          </cell>
          <cell r="BD58">
            <v>75.959999999999994</v>
          </cell>
          <cell r="BE58">
            <v>76.05</v>
          </cell>
          <cell r="BF58">
            <v>76.12</v>
          </cell>
          <cell r="BG58">
            <v>76.569999999999993</v>
          </cell>
          <cell r="BH58">
            <v>76.959999999999994</v>
          </cell>
          <cell r="BI58">
            <v>77.97</v>
          </cell>
          <cell r="BJ58">
            <v>79.83</v>
          </cell>
          <cell r="BK58">
            <v>78.14</v>
          </cell>
          <cell r="BL58">
            <v>78.040000000000006</v>
          </cell>
          <cell r="BM58">
            <v>77.34</v>
          </cell>
          <cell r="BN58">
            <v>77.040000000000006</v>
          </cell>
          <cell r="BO58">
            <v>76.75</v>
          </cell>
          <cell r="BP58">
            <v>76.98</v>
          </cell>
          <cell r="BQ58">
            <v>77.13</v>
          </cell>
          <cell r="BS58">
            <v>77.34</v>
          </cell>
          <cell r="BT58">
            <v>77.34</v>
          </cell>
          <cell r="BU58">
            <v>77.66</v>
          </cell>
          <cell r="BW58">
            <v>0</v>
          </cell>
          <cell r="BX58">
            <v>0</v>
          </cell>
          <cell r="BY58">
            <v>0</v>
          </cell>
          <cell r="BZ58">
            <v>0</v>
          </cell>
          <cell r="CA58">
            <v>0</v>
          </cell>
          <cell r="CB58">
            <v>0</v>
          </cell>
          <cell r="CC58">
            <v>0</v>
          </cell>
          <cell r="CD58">
            <v>0</v>
          </cell>
          <cell r="CE58">
            <v>0</v>
          </cell>
          <cell r="CF58">
            <v>0</v>
          </cell>
          <cell r="CG58">
            <v>0</v>
          </cell>
          <cell r="CH58">
            <v>0</v>
          </cell>
        </row>
        <row r="59">
          <cell r="A59">
            <v>76</v>
          </cell>
          <cell r="C59" t="str">
            <v>Bad debt as proportion of bill</v>
          </cell>
          <cell r="D59" t="str">
            <v>Target</v>
          </cell>
          <cell r="E59" t="str">
            <v>Stuart Canavan</v>
          </cell>
          <cell r="Q59">
            <v>3.1600000000000003E-2</v>
          </cell>
          <cell r="R59">
            <v>3.1600000000000003E-2</v>
          </cell>
          <cell r="S59">
            <v>3.1600000000000003E-2</v>
          </cell>
          <cell r="T59">
            <v>3.1600000000000003E-2</v>
          </cell>
          <cell r="U59">
            <v>3.1600000000000003E-2</v>
          </cell>
          <cell r="V59">
            <v>3.1600000000000003E-2</v>
          </cell>
          <cell r="W59">
            <v>3.1600000000000003E-2</v>
          </cell>
          <cell r="X59">
            <v>3.1600000000000003E-2</v>
          </cell>
          <cell r="Y59">
            <v>8.8107285291322539E-3</v>
          </cell>
          <cell r="Z59">
            <v>1.0391336576648091E-2</v>
          </cell>
          <cell r="AA59">
            <v>1.2750893206439925E-2</v>
          </cell>
          <cell r="AB59">
            <v>1.4942902235200953E-2</v>
          </cell>
          <cell r="AC59">
            <v>1.5891302630494323E-2</v>
          </cell>
          <cell r="AD59">
            <v>1.9406262887578071E-2</v>
          </cell>
          <cell r="AE59">
            <v>2.1926898450671917E-2</v>
          </cell>
          <cell r="AF59">
            <v>2.2684008259922301E-2</v>
          </cell>
          <cell r="AG59">
            <v>2.4724652704770939E-2</v>
          </cell>
          <cell r="AH59">
            <v>2.6328013039554232E-2</v>
          </cell>
          <cell r="AI59">
            <v>2.7567972535799862E-2</v>
          </cell>
          <cell r="AJ59">
            <v>3.1606005275463173E-2</v>
          </cell>
          <cell r="AK59">
            <v>9.5846358589340829E-3</v>
          </cell>
          <cell r="AL59">
            <v>1.110349498856409E-2</v>
          </cell>
          <cell r="AM59">
            <v>1.3559705468888773E-2</v>
          </cell>
          <cell r="AN59">
            <v>1.5790528865903292E-2</v>
          </cell>
          <cell r="AO59">
            <v>1.6295124497336288E-2</v>
          </cell>
          <cell r="AP59">
            <v>2.0306193864659358E-2</v>
          </cell>
          <cell r="AQ59">
            <v>2.2709185505053922E-2</v>
          </cell>
          <cell r="AR59">
            <v>2.3317471998650481E-2</v>
          </cell>
          <cell r="AS59">
            <v>2.534585915628659E-2</v>
          </cell>
          <cell r="AT59">
            <v>2.6543560695516253E-2</v>
          </cell>
          <cell r="AU59">
            <v>2.7773816092919349E-2</v>
          </cell>
          <cell r="AV59">
            <v>3.162344648473487E-2</v>
          </cell>
          <cell r="AW59">
            <v>0.01</v>
          </cell>
          <cell r="AX59">
            <v>1.11E-2</v>
          </cell>
          <cell r="AY59">
            <v>1.3029758140705455E-2</v>
          </cell>
          <cell r="AZ59">
            <v>1.4833112657839341E-2</v>
          </cell>
          <cell r="BA59">
            <v>1.6427553225251381E-2</v>
          </cell>
          <cell r="BB59">
            <v>1.9608807785896649E-2</v>
          </cell>
          <cell r="BC59">
            <v>2.1049103719440351E-2</v>
          </cell>
          <cell r="BD59">
            <v>2.2734344701113931E-2</v>
          </cell>
          <cell r="BE59">
            <v>2.5137181261226802E-2</v>
          </cell>
          <cell r="BF59">
            <v>2.6846295837631085E-2</v>
          </cell>
          <cell r="BG59">
            <v>2.8458767550552981E-2</v>
          </cell>
          <cell r="BH59">
            <v>3.156275596615625E-2</v>
          </cell>
          <cell r="BI59">
            <v>9.1567442401731883E-3</v>
          </cell>
          <cell r="BJ59">
            <v>1.0561627850167767E-2</v>
          </cell>
          <cell r="BK59">
            <v>1.2268335932768229E-2</v>
          </cell>
          <cell r="BL59">
            <v>1.4375947022387378E-2</v>
          </cell>
          <cell r="BM59">
            <v>1.5866471173759823E-2</v>
          </cell>
          <cell r="BN59">
            <v>1.9156840310708533E-2</v>
          </cell>
          <cell r="BO59">
            <v>2.1483436249889978E-2</v>
          </cell>
          <cell r="BP59">
            <v>2.2956982367205083E-2</v>
          </cell>
          <cell r="BQ59">
            <v>2.4288546478398128E-2</v>
          </cell>
          <cell r="BS59">
            <v>2.6863788390963872E-2</v>
          </cell>
          <cell r="BT59">
            <v>2.8416834454235596E-2</v>
          </cell>
          <cell r="BU59">
            <v>3.1584997179325419E-2</v>
          </cell>
          <cell r="BW59">
            <v>9.0038531465243196E-3</v>
          </cell>
          <cell r="BX59">
            <v>1.0504109012727291E-2</v>
          </cell>
          <cell r="BY59">
            <v>1.265444700921667E-2</v>
          </cell>
          <cell r="BZ59">
            <v>1.4961480952336697E-2</v>
          </cell>
          <cell r="CA59">
            <v>1.6273030307523497E-2</v>
          </cell>
          <cell r="CB59">
            <v>1.9463121906724425E-2</v>
          </cell>
          <cell r="CC59">
            <v>2.1761525498276119E-2</v>
          </cell>
          <cell r="CD59">
            <v>2.3781717212132444E-2</v>
          </cell>
          <cell r="CE59">
            <v>2.4971084861943754E-2</v>
          </cell>
          <cell r="CF59">
            <v>2.6956836517527855E-2</v>
          </cell>
          <cell r="CG59">
            <v>2.8519958493178899E-2</v>
          </cell>
          <cell r="CH59">
            <v>3.1616995336924365E-2</v>
          </cell>
        </row>
        <row r="60">
          <cell r="A60">
            <v>78</v>
          </cell>
          <cell r="D60" t="str">
            <v>Actual</v>
          </cell>
          <cell r="Q60">
            <v>3.1600000000000003E-2</v>
          </cell>
          <cell r="R60">
            <v>3.1600000000000003E-2</v>
          </cell>
          <cell r="S60">
            <v>3.1600000000000003E-2</v>
          </cell>
          <cell r="T60">
            <v>3.1600000000000003E-2</v>
          </cell>
          <cell r="U60">
            <v>3.1600000000000003E-2</v>
          </cell>
          <cell r="V60">
            <v>3.1600000000000003E-2</v>
          </cell>
          <cell r="W60">
            <v>3.1600000000000003E-2</v>
          </cell>
          <cell r="X60">
            <v>3.1600000000000003E-2</v>
          </cell>
          <cell r="Y60">
            <v>7.3050131197947791E-3</v>
          </cell>
          <cell r="Z60">
            <v>1.0156651973323771E-2</v>
          </cell>
          <cell r="AA60">
            <v>1.2200000000000001E-2</v>
          </cell>
          <cell r="AB60">
            <v>1.4541930754475598E-2</v>
          </cell>
          <cell r="AC60">
            <v>1.5824923345704789E-2</v>
          </cell>
          <cell r="AD60">
            <v>1.9292935942251708E-2</v>
          </cell>
          <cell r="AE60">
            <v>2.1068922319740703E-2</v>
          </cell>
          <cell r="AF60">
            <v>2.2543883025481055E-2</v>
          </cell>
          <cell r="AG60">
            <v>2.4394489565439978E-2</v>
          </cell>
          <cell r="AH60">
            <v>2.6150785755668822E-2</v>
          </cell>
          <cell r="AI60">
            <v>2.7511651116414383E-2</v>
          </cell>
          <cell r="AJ60">
            <v>3.1883488835856184E-3</v>
          </cell>
          <cell r="AK60">
            <v>9.2556587110404522E-3</v>
          </cell>
          <cell r="AL60">
            <v>1.2615666302504894E-3</v>
          </cell>
          <cell r="AM60">
            <v>1.882774658709058E-3</v>
          </cell>
          <cell r="AN60">
            <v>1.7897186318165236E-3</v>
          </cell>
          <cell r="AO60">
            <v>1.4102813681834761E-3</v>
          </cell>
          <cell r="AP60">
            <v>3.2000000000000015E-3</v>
          </cell>
          <cell r="AQ60">
            <v>1.2999999999999991E-3</v>
          </cell>
          <cell r="AR60">
            <v>1.6000000000000007E-3</v>
          </cell>
          <cell r="AS60">
            <v>2.5999999999999981E-3</v>
          </cell>
          <cell r="AT60">
            <v>2.58E-2</v>
          </cell>
          <cell r="AU60">
            <v>2.7199999999999998E-2</v>
          </cell>
          <cell r="AV60" t="str">
            <v>N/A</v>
          </cell>
          <cell r="AW60">
            <v>9.9000000000000008E-3</v>
          </cell>
          <cell r="AX60">
            <v>1.14E-2</v>
          </cell>
          <cell r="AY60">
            <v>1.34E-2</v>
          </cell>
          <cell r="AZ60">
            <v>1.46E-2</v>
          </cell>
          <cell r="BA60">
            <v>1.6106936953791513E-2</v>
          </cell>
          <cell r="BB60">
            <v>1.9369849698711132E-2</v>
          </cell>
          <cell r="BC60">
            <v>2.0558821737646702E-2</v>
          </cell>
          <cell r="BD60">
            <v>2.213214503171778E-2</v>
          </cell>
          <cell r="BE60">
            <v>2.4802195407591293E-2</v>
          </cell>
          <cell r="BF60">
            <v>2.6494123425605816E-2</v>
          </cell>
          <cell r="BG60">
            <v>2.8199999999999999E-2</v>
          </cell>
          <cell r="BH60">
            <v>3.1E-2</v>
          </cell>
          <cell r="BI60">
            <v>6.529755411287497E-3</v>
          </cell>
          <cell r="BJ60">
            <v>8.3999999999999995E-3</v>
          </cell>
          <cell r="BK60">
            <v>1.0273987528285854E-2</v>
          </cell>
          <cell r="BL60">
            <v>1.2605411684937749E-2</v>
          </cell>
          <cell r="BM60">
            <v>1.44E-2</v>
          </cell>
          <cell r="BN60">
            <v>1.72E-2</v>
          </cell>
          <cell r="BO60">
            <v>1.9448701238873187E-2</v>
          </cell>
          <cell r="BP60">
            <v>2.0899999999999998E-2</v>
          </cell>
          <cell r="BQ60">
            <v>2.2426992490734821E-2</v>
          </cell>
          <cell r="BS60">
            <v>2.4335347432767811E-2</v>
          </cell>
          <cell r="BT60">
            <v>2.5855307159532024E-2</v>
          </cell>
          <cell r="BU60">
            <v>2.9399999999999999E-2</v>
          </cell>
          <cell r="BW60">
            <v>7.4742350785030704E-3</v>
          </cell>
          <cell r="BX60">
            <v>8.7976642714074071E-3</v>
          </cell>
          <cell r="BY60">
            <v>1.0587825838763137E-2</v>
          </cell>
          <cell r="BZ60">
            <v>1.253871836689284E-2</v>
          </cell>
          <cell r="CA60">
            <v>1.4556380752421392E-2</v>
          </cell>
          <cell r="CB60">
            <v>1.7500000000000002E-2</v>
          </cell>
          <cell r="CC60">
            <v>0</v>
          </cell>
          <cell r="CD60">
            <v>0</v>
          </cell>
          <cell r="CE60">
            <v>0</v>
          </cell>
          <cell r="CF60">
            <v>0</v>
          </cell>
          <cell r="CG60">
            <v>0</v>
          </cell>
          <cell r="CH60">
            <v>0</v>
          </cell>
        </row>
      </sheetData>
      <sheetData sheetId="7" refreshError="1"/>
      <sheetData sheetId="8" refreshError="1"/>
      <sheetData sheetId="9" refreshError="1"/>
    </sheetDataSet>
  </externalBook>
</externalLink>
</file>

<file path=xl/persons/person.xml><?xml version="1.0" encoding="utf-8"?>
<personList xmlns="http://schemas.microsoft.com/office/spreadsheetml/2018/threadedcomments" xmlns:x="http://schemas.openxmlformats.org/spreadsheetml/2006/main">
  <person displayName="Duncan Macintyre" id="{814A5E8A-6A13-4AD8-86CE-3E12645115B2}" userId="S::macintyd@yw.co.uk::5b555916-a8a9-471d-8034-f3a367294d9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yorkshirewater.com/media/1548/yorkshire-water-annual-performance-report-apr-2018-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62C95-3F38-4BFE-BB78-3CD5BC6BB188}">
  <sheetPr>
    <pageSetUpPr fitToPage="1"/>
  </sheetPr>
  <dimension ref="A1:K38"/>
  <sheetViews>
    <sheetView tabSelected="1" view="pageBreakPreview" zoomScaleNormal="100" zoomScaleSheetLayoutView="100" workbookViewId="0">
      <selection activeCell="K31" sqref="K31"/>
    </sheetView>
  </sheetViews>
  <sheetFormatPr defaultRowHeight="15" x14ac:dyDescent="0.25"/>
  <cols>
    <col min="1" max="1" width="13.5703125" style="31" bestFit="1" customWidth="1"/>
    <col min="2" max="2" width="8.42578125" style="30" bestFit="1" customWidth="1"/>
    <col min="3" max="3" width="52.42578125" style="27" customWidth="1"/>
    <col min="4" max="4" width="61.5703125" style="26" customWidth="1"/>
    <col min="5" max="5" width="14.140625" style="27" hidden="1" customWidth="1"/>
    <col min="6" max="6" width="11.85546875" style="27" customWidth="1"/>
    <col min="7" max="11" width="18.42578125" style="27" customWidth="1"/>
    <col min="12" max="16384" width="9.140625" style="27"/>
  </cols>
  <sheetData>
    <row r="1" spans="1:11" ht="15.75" thickBot="1" x14ac:dyDescent="0.3">
      <c r="B1" s="33"/>
      <c r="C1" s="25" t="s">
        <v>61</v>
      </c>
    </row>
    <row r="2" spans="1:11" ht="41.25" thickBot="1" x14ac:dyDescent="0.3">
      <c r="A2" s="1" t="s">
        <v>77</v>
      </c>
      <c r="B2" s="2" t="s">
        <v>128</v>
      </c>
      <c r="C2" s="1" t="s">
        <v>0</v>
      </c>
      <c r="D2" s="1" t="s">
        <v>29</v>
      </c>
      <c r="E2" s="1" t="s">
        <v>41</v>
      </c>
      <c r="F2" s="2" t="s">
        <v>1</v>
      </c>
      <c r="G2" s="2" t="s">
        <v>2</v>
      </c>
      <c r="H2" s="2" t="s">
        <v>3</v>
      </c>
      <c r="I2" s="2" t="s">
        <v>4</v>
      </c>
      <c r="J2" s="2" t="s">
        <v>5</v>
      </c>
      <c r="K2" s="2" t="s">
        <v>6</v>
      </c>
    </row>
    <row r="3" spans="1:11" ht="32.25" customHeight="1" thickBot="1" x14ac:dyDescent="0.3">
      <c r="A3" s="32"/>
      <c r="B3" s="34"/>
      <c r="C3" s="28" t="s">
        <v>46</v>
      </c>
      <c r="D3" s="27"/>
    </row>
    <row r="4" spans="1:11" ht="48" x14ac:dyDescent="0.25">
      <c r="A4" s="31" t="s">
        <v>73</v>
      </c>
      <c r="B4" s="4">
        <v>1</v>
      </c>
      <c r="C4" s="3" t="s">
        <v>75</v>
      </c>
      <c r="D4" s="21" t="s">
        <v>44</v>
      </c>
      <c r="E4" s="44" t="s">
        <v>45</v>
      </c>
      <c r="F4" s="4" t="s">
        <v>7</v>
      </c>
      <c r="G4" s="5">
        <v>99.953000000000003</v>
      </c>
      <c r="H4" s="5">
        <v>99.953999999999994</v>
      </c>
      <c r="I4" s="5">
        <v>99.962000000000003</v>
      </c>
      <c r="J4" s="5">
        <v>99.953000000000003</v>
      </c>
      <c r="K4" s="8">
        <v>99.962000000000003</v>
      </c>
    </row>
    <row r="5" spans="1:11" ht="72" x14ac:dyDescent="0.25">
      <c r="A5" s="31" t="s">
        <v>74</v>
      </c>
      <c r="B5" s="7">
        <v>2</v>
      </c>
      <c r="C5" s="6" t="s">
        <v>76</v>
      </c>
      <c r="D5" s="22" t="s">
        <v>42</v>
      </c>
      <c r="E5" s="36"/>
      <c r="F5" s="7" t="s">
        <v>129</v>
      </c>
      <c r="G5" s="8">
        <v>3</v>
      </c>
      <c r="H5" s="8">
        <v>5</v>
      </c>
      <c r="I5" s="8">
        <v>3</v>
      </c>
      <c r="J5" s="8">
        <v>4</v>
      </c>
      <c r="K5" s="8">
        <v>5</v>
      </c>
    </row>
    <row r="6" spans="1:11" ht="36" x14ac:dyDescent="0.25">
      <c r="A6" s="31" t="s">
        <v>78</v>
      </c>
      <c r="B6" s="7">
        <v>3</v>
      </c>
      <c r="C6" s="6" t="s">
        <v>80</v>
      </c>
      <c r="D6" s="22" t="s">
        <v>43</v>
      </c>
      <c r="E6" s="36"/>
      <c r="F6" s="7" t="s">
        <v>129</v>
      </c>
      <c r="G6" s="8">
        <v>10570</v>
      </c>
      <c r="H6" s="8">
        <v>10007</v>
      </c>
      <c r="I6" s="8">
        <v>9093</v>
      </c>
      <c r="J6" s="8">
        <v>8100</v>
      </c>
      <c r="K6" s="8">
        <v>7964</v>
      </c>
    </row>
    <row r="7" spans="1:11" ht="48" x14ac:dyDescent="0.25">
      <c r="A7" s="31" t="s">
        <v>79</v>
      </c>
      <c r="B7" s="7">
        <v>4</v>
      </c>
      <c r="C7" s="6" t="s">
        <v>81</v>
      </c>
      <c r="D7" s="22" t="s">
        <v>47</v>
      </c>
      <c r="E7" s="37"/>
      <c r="F7" s="7" t="s">
        <v>8</v>
      </c>
      <c r="G7" s="8" t="s">
        <v>9</v>
      </c>
      <c r="H7" s="8" t="s">
        <v>9</v>
      </c>
      <c r="I7" s="8" t="s">
        <v>9</v>
      </c>
      <c r="J7" s="8" t="s">
        <v>10</v>
      </c>
      <c r="K7" s="8" t="s">
        <v>10</v>
      </c>
    </row>
    <row r="8" spans="1:11" ht="32.25" customHeight="1" x14ac:dyDescent="0.25">
      <c r="A8" s="32"/>
      <c r="B8" s="34"/>
      <c r="C8" s="28" t="s">
        <v>34</v>
      </c>
    </row>
    <row r="9" spans="1:11" ht="36" x14ac:dyDescent="0.25">
      <c r="A9" s="31" t="s">
        <v>82</v>
      </c>
      <c r="B9" s="7">
        <v>5</v>
      </c>
      <c r="C9" s="6" t="s">
        <v>84</v>
      </c>
      <c r="D9" s="22" t="s">
        <v>31</v>
      </c>
      <c r="E9" s="35" t="s">
        <v>35</v>
      </c>
      <c r="F9" s="7" t="s">
        <v>129</v>
      </c>
      <c r="G9" s="8">
        <v>288.42</v>
      </c>
      <c r="H9" s="8">
        <v>285.12</v>
      </c>
      <c r="I9" s="8">
        <v>295.16000000000003</v>
      </c>
      <c r="J9" s="8">
        <v>300.27999999999997</v>
      </c>
      <c r="K9" s="15">
        <v>289.8</v>
      </c>
    </row>
    <row r="10" spans="1:11" ht="36" x14ac:dyDescent="0.25">
      <c r="A10" s="45" t="s">
        <v>83</v>
      </c>
      <c r="B10" s="35">
        <v>6</v>
      </c>
      <c r="C10" s="38" t="s">
        <v>85</v>
      </c>
      <c r="D10" s="41" t="s">
        <v>30</v>
      </c>
      <c r="E10" s="36"/>
      <c r="F10" s="7" t="s">
        <v>130</v>
      </c>
      <c r="G10" s="13">
        <v>0.39513888888888887</v>
      </c>
      <c r="H10" s="13">
        <v>0.53680555555555554</v>
      </c>
      <c r="I10" s="13">
        <v>0.40763888888888888</v>
      </c>
      <c r="J10" s="13">
        <v>0.2902777777777778</v>
      </c>
      <c r="K10" s="13">
        <v>0.43611111111111112</v>
      </c>
    </row>
    <row r="11" spans="1:11" ht="22.5" x14ac:dyDescent="0.25">
      <c r="A11" s="45"/>
      <c r="B11" s="36"/>
      <c r="C11" s="39"/>
      <c r="D11" s="42"/>
      <c r="E11" s="36"/>
      <c r="F11" s="16" t="s">
        <v>28</v>
      </c>
      <c r="G11" s="17">
        <f>60*0.48</f>
        <v>28.799999999999997</v>
      </c>
      <c r="H11" s="17">
        <f>60*0.89</f>
        <v>53.4</v>
      </c>
      <c r="I11" s="17">
        <f>60*0.78</f>
        <v>46.800000000000004</v>
      </c>
      <c r="J11" s="17">
        <f>60*0.96</f>
        <v>57.599999999999994</v>
      </c>
      <c r="K11" s="17">
        <f>60*0.46</f>
        <v>27.6</v>
      </c>
    </row>
    <row r="12" spans="1:11" s="29" customFormat="1" x14ac:dyDescent="0.25">
      <c r="A12" s="45"/>
      <c r="B12" s="37"/>
      <c r="C12" s="40"/>
      <c r="D12" s="43"/>
      <c r="E12" s="36"/>
      <c r="F12" s="18" t="s">
        <v>27</v>
      </c>
      <c r="G12" s="19">
        <v>9.48</v>
      </c>
      <c r="H12" s="19">
        <v>12.89</v>
      </c>
      <c r="I12" s="19">
        <v>9.7799999999999994</v>
      </c>
      <c r="J12" s="19">
        <v>6.96</v>
      </c>
      <c r="K12" s="19">
        <v>10.46</v>
      </c>
    </row>
    <row r="13" spans="1:11" ht="24" x14ac:dyDescent="0.25">
      <c r="A13" s="31" t="s">
        <v>87</v>
      </c>
      <c r="B13" s="7">
        <v>7</v>
      </c>
      <c r="C13" s="6" t="s">
        <v>86</v>
      </c>
      <c r="D13" s="22" t="s">
        <v>32</v>
      </c>
      <c r="E13" s="36"/>
      <c r="F13" s="7" t="s">
        <v>129</v>
      </c>
      <c r="G13" s="8" t="s">
        <v>11</v>
      </c>
      <c r="H13" s="8">
        <v>141.71</v>
      </c>
      <c r="I13" s="15">
        <v>137.4</v>
      </c>
      <c r="J13" s="8">
        <v>135.85</v>
      </c>
      <c r="K13" s="15">
        <v>133.5</v>
      </c>
    </row>
    <row r="14" spans="1:11" ht="48" x14ac:dyDescent="0.25">
      <c r="A14" s="31" t="s">
        <v>88</v>
      </c>
      <c r="B14" s="7">
        <v>8</v>
      </c>
      <c r="C14" s="6" t="s">
        <v>89</v>
      </c>
      <c r="D14" s="22" t="s">
        <v>33</v>
      </c>
      <c r="E14" s="37"/>
      <c r="F14" s="7" t="s">
        <v>8</v>
      </c>
      <c r="G14" s="8" t="s">
        <v>9</v>
      </c>
      <c r="H14" s="8" t="s">
        <v>9</v>
      </c>
      <c r="I14" s="8" t="s">
        <v>10</v>
      </c>
      <c r="J14" s="8" t="s">
        <v>10</v>
      </c>
      <c r="K14" s="8" t="s">
        <v>10</v>
      </c>
    </row>
    <row r="15" spans="1:11" ht="32.25" customHeight="1" x14ac:dyDescent="0.25">
      <c r="A15" s="32"/>
      <c r="B15" s="34"/>
      <c r="C15" s="28" t="s">
        <v>48</v>
      </c>
    </row>
    <row r="16" spans="1:11" ht="24" x14ac:dyDescent="0.25">
      <c r="A16" s="31" t="s">
        <v>90</v>
      </c>
      <c r="B16" s="7">
        <v>9</v>
      </c>
      <c r="C16" s="6" t="s">
        <v>109</v>
      </c>
      <c r="D16" s="22" t="s">
        <v>49</v>
      </c>
      <c r="E16" s="35" t="s">
        <v>36</v>
      </c>
      <c r="F16" s="7" t="s">
        <v>129</v>
      </c>
      <c r="G16" s="8">
        <v>1947</v>
      </c>
      <c r="H16" s="8">
        <v>1842</v>
      </c>
      <c r="I16" s="8">
        <v>1769</v>
      </c>
      <c r="J16" s="8">
        <v>1682</v>
      </c>
      <c r="K16" s="8">
        <v>1692</v>
      </c>
    </row>
    <row r="17" spans="1:11" ht="24" x14ac:dyDescent="0.25">
      <c r="A17" s="31" t="s">
        <v>91</v>
      </c>
      <c r="B17" s="7">
        <v>10</v>
      </c>
      <c r="C17" s="6" t="s">
        <v>108</v>
      </c>
      <c r="D17" s="22" t="s">
        <v>50</v>
      </c>
      <c r="E17" s="36"/>
      <c r="F17" s="7" t="s">
        <v>129</v>
      </c>
      <c r="G17" s="8">
        <v>8686</v>
      </c>
      <c r="H17" s="8">
        <v>9037</v>
      </c>
      <c r="I17" s="8">
        <v>9145</v>
      </c>
      <c r="J17" s="8">
        <v>9296</v>
      </c>
      <c r="K17" s="8">
        <v>9116</v>
      </c>
    </row>
    <row r="18" spans="1:11" ht="24" x14ac:dyDescent="0.25">
      <c r="A18" s="31" t="s">
        <v>92</v>
      </c>
      <c r="B18" s="35">
        <v>11</v>
      </c>
      <c r="C18" s="6" t="s">
        <v>107</v>
      </c>
      <c r="D18" s="22" t="s">
        <v>52</v>
      </c>
      <c r="E18" s="36"/>
      <c r="F18" s="7" t="s">
        <v>129</v>
      </c>
      <c r="G18" s="8">
        <v>4</v>
      </c>
      <c r="H18" s="8">
        <v>5</v>
      </c>
      <c r="I18" s="8">
        <v>4</v>
      </c>
      <c r="J18" s="8">
        <v>3</v>
      </c>
      <c r="K18" s="8">
        <v>11</v>
      </c>
    </row>
    <row r="19" spans="1:11" ht="24" x14ac:dyDescent="0.25">
      <c r="A19" s="31" t="s">
        <v>93</v>
      </c>
      <c r="B19" s="37"/>
      <c r="C19" s="6" t="s">
        <v>106</v>
      </c>
      <c r="D19" s="22" t="s">
        <v>53</v>
      </c>
      <c r="E19" s="36"/>
      <c r="F19" s="7" t="s">
        <v>129</v>
      </c>
      <c r="G19" s="8">
        <v>170</v>
      </c>
      <c r="H19" s="8">
        <v>180</v>
      </c>
      <c r="I19" s="8">
        <v>207</v>
      </c>
      <c r="J19" s="8">
        <v>202</v>
      </c>
      <c r="K19" s="8">
        <v>188</v>
      </c>
    </row>
    <row r="20" spans="1:11" ht="60" x14ac:dyDescent="0.25">
      <c r="A20" s="31" t="s">
        <v>94</v>
      </c>
      <c r="B20" s="7">
        <v>12</v>
      </c>
      <c r="C20" s="6" t="s">
        <v>105</v>
      </c>
      <c r="D20" s="22" t="s">
        <v>51</v>
      </c>
      <c r="E20" s="37"/>
      <c r="F20" s="7" t="s">
        <v>8</v>
      </c>
      <c r="G20" s="8" t="s">
        <v>9</v>
      </c>
      <c r="H20" s="8" t="s">
        <v>9</v>
      </c>
      <c r="I20" s="8" t="s">
        <v>9</v>
      </c>
      <c r="J20" s="8" t="s">
        <v>10</v>
      </c>
      <c r="K20" s="8" t="s">
        <v>10</v>
      </c>
    </row>
    <row r="21" spans="1:11" ht="32.25" customHeight="1" x14ac:dyDescent="0.25">
      <c r="A21" s="32"/>
      <c r="B21" s="34"/>
      <c r="C21" s="28" t="s">
        <v>54</v>
      </c>
    </row>
    <row r="22" spans="1:11" ht="24" x14ac:dyDescent="0.25">
      <c r="A22" s="31" t="s">
        <v>96</v>
      </c>
      <c r="B22" s="7">
        <v>13</v>
      </c>
      <c r="C22" s="6" t="s">
        <v>99</v>
      </c>
      <c r="D22" s="22" t="s">
        <v>55</v>
      </c>
      <c r="E22" s="35" t="s">
        <v>37</v>
      </c>
      <c r="F22" s="7" t="s">
        <v>129</v>
      </c>
      <c r="G22" s="8" t="s">
        <v>11</v>
      </c>
      <c r="H22" s="8">
        <v>0</v>
      </c>
      <c r="I22" s="8">
        <v>0</v>
      </c>
      <c r="J22" s="8" t="s">
        <v>12</v>
      </c>
      <c r="K22" s="8">
        <v>40</v>
      </c>
    </row>
    <row r="23" spans="1:11" ht="24" x14ac:dyDescent="0.25">
      <c r="A23" s="31" t="s">
        <v>97</v>
      </c>
      <c r="B23" s="7">
        <v>14</v>
      </c>
      <c r="C23" s="6" t="s">
        <v>101</v>
      </c>
      <c r="D23" s="22" t="s">
        <v>57</v>
      </c>
      <c r="E23" s="36"/>
      <c r="F23" s="7" t="s">
        <v>129</v>
      </c>
      <c r="G23" s="8" t="s">
        <v>11</v>
      </c>
      <c r="H23" s="8">
        <v>4</v>
      </c>
      <c r="I23" s="8">
        <v>5</v>
      </c>
      <c r="J23" s="8">
        <v>12</v>
      </c>
      <c r="K23" s="8">
        <v>11</v>
      </c>
    </row>
    <row r="24" spans="1:11" ht="36" x14ac:dyDescent="0.25">
      <c r="A24" s="31" t="s">
        <v>98</v>
      </c>
      <c r="B24" s="7">
        <v>15</v>
      </c>
      <c r="C24" s="6" t="s">
        <v>102</v>
      </c>
      <c r="D24" s="22" t="s">
        <v>59</v>
      </c>
      <c r="E24" s="36"/>
      <c r="F24" s="7" t="s">
        <v>129</v>
      </c>
      <c r="G24" s="8">
        <v>11466</v>
      </c>
      <c r="H24" s="8">
        <v>11466</v>
      </c>
      <c r="I24" s="8">
        <v>11492</v>
      </c>
      <c r="J24" s="8">
        <v>11479</v>
      </c>
      <c r="K24" s="8">
        <v>11524</v>
      </c>
    </row>
    <row r="25" spans="1:11" ht="24" x14ac:dyDescent="0.25">
      <c r="A25" s="31" t="s">
        <v>95</v>
      </c>
      <c r="B25" s="7">
        <v>16</v>
      </c>
      <c r="C25" s="6" t="s">
        <v>104</v>
      </c>
      <c r="D25" s="22" t="s">
        <v>56</v>
      </c>
      <c r="E25" s="36"/>
      <c r="F25" s="7" t="s">
        <v>13</v>
      </c>
      <c r="G25" s="8" t="s">
        <v>11</v>
      </c>
      <c r="H25" s="8" t="s">
        <v>14</v>
      </c>
      <c r="I25" s="8" t="s">
        <v>14</v>
      </c>
      <c r="J25" s="8" t="s">
        <v>15</v>
      </c>
      <c r="K25" s="14">
        <v>0.99</v>
      </c>
    </row>
    <row r="26" spans="1:11" ht="48" x14ac:dyDescent="0.25">
      <c r="A26" s="31" t="s">
        <v>100</v>
      </c>
      <c r="B26" s="7">
        <v>17</v>
      </c>
      <c r="C26" s="6" t="s">
        <v>110</v>
      </c>
      <c r="D26" s="22" t="s">
        <v>58</v>
      </c>
      <c r="E26" s="36"/>
      <c r="F26" s="7" t="s">
        <v>129</v>
      </c>
      <c r="G26" s="8">
        <v>18</v>
      </c>
      <c r="H26" s="8">
        <v>18</v>
      </c>
      <c r="I26" s="8">
        <v>17</v>
      </c>
      <c r="J26" s="8">
        <v>18</v>
      </c>
      <c r="K26" s="8">
        <v>17</v>
      </c>
    </row>
    <row r="27" spans="1:11" ht="48" x14ac:dyDescent="0.25">
      <c r="A27" s="31" t="s">
        <v>103</v>
      </c>
      <c r="B27" s="7">
        <v>18</v>
      </c>
      <c r="C27" s="6" t="s">
        <v>111</v>
      </c>
      <c r="D27" s="22" t="s">
        <v>60</v>
      </c>
      <c r="E27" s="37"/>
      <c r="F27" s="7" t="s">
        <v>8</v>
      </c>
      <c r="G27" s="8" t="s">
        <v>9</v>
      </c>
      <c r="H27" s="8" t="s">
        <v>9</v>
      </c>
      <c r="I27" s="8" t="s">
        <v>9</v>
      </c>
      <c r="J27" s="8" t="s">
        <v>10</v>
      </c>
      <c r="K27" s="8" t="s">
        <v>10</v>
      </c>
    </row>
    <row r="28" spans="1:11" ht="32.25" customHeight="1" x14ac:dyDescent="0.25">
      <c r="A28" s="32"/>
      <c r="B28" s="34"/>
      <c r="C28" s="28" t="s">
        <v>62</v>
      </c>
    </row>
    <row r="29" spans="1:11" ht="30" x14ac:dyDescent="0.25">
      <c r="A29" s="31" t="s">
        <v>112</v>
      </c>
      <c r="B29" s="7">
        <v>19</v>
      </c>
      <c r="C29" s="6" t="s">
        <v>113</v>
      </c>
      <c r="D29" s="22" t="s">
        <v>63</v>
      </c>
      <c r="E29" s="35" t="s">
        <v>38</v>
      </c>
      <c r="F29" s="7" t="s">
        <v>7</v>
      </c>
      <c r="G29" s="20">
        <v>12.26</v>
      </c>
      <c r="H29" s="8">
        <v>11.257999999999999</v>
      </c>
      <c r="I29" s="20">
        <v>10.44</v>
      </c>
      <c r="J29" s="20">
        <v>11.44</v>
      </c>
      <c r="K29" s="20">
        <v>11</v>
      </c>
    </row>
    <row r="30" spans="1:11" ht="30" x14ac:dyDescent="0.25">
      <c r="A30" s="31" t="s">
        <v>114</v>
      </c>
      <c r="B30" s="7">
        <v>20</v>
      </c>
      <c r="C30" s="6" t="s">
        <v>115</v>
      </c>
      <c r="D30" s="22" t="s">
        <v>64</v>
      </c>
      <c r="E30" s="37"/>
      <c r="F30" s="7" t="s">
        <v>7</v>
      </c>
      <c r="G30" s="15">
        <v>93.5</v>
      </c>
      <c r="H30" s="8">
        <v>98.91</v>
      </c>
      <c r="I30" s="15">
        <v>99.32</v>
      </c>
      <c r="J30" s="15">
        <v>99.35</v>
      </c>
      <c r="K30" s="15">
        <v>99.68</v>
      </c>
    </row>
    <row r="31" spans="1:11" ht="32.25" customHeight="1" x14ac:dyDescent="0.25">
      <c r="A31" s="32"/>
      <c r="B31" s="34"/>
      <c r="C31" s="28" t="s">
        <v>65</v>
      </c>
    </row>
    <row r="32" spans="1:11" ht="24" x14ac:dyDescent="0.25">
      <c r="A32" s="31" t="s">
        <v>116</v>
      </c>
      <c r="B32" s="7">
        <v>21</v>
      </c>
      <c r="C32" s="6" t="s">
        <v>119</v>
      </c>
      <c r="D32" s="22" t="s">
        <v>66</v>
      </c>
      <c r="E32" s="35" t="s">
        <v>39</v>
      </c>
      <c r="F32" s="7" t="s">
        <v>16</v>
      </c>
      <c r="G32" s="15">
        <v>82</v>
      </c>
      <c r="H32" s="15">
        <v>82.6</v>
      </c>
      <c r="I32" s="15">
        <v>83.4</v>
      </c>
      <c r="J32" s="8">
        <v>84.27</v>
      </c>
      <c r="K32" s="15">
        <v>84</v>
      </c>
    </row>
    <row r="33" spans="1:11" x14ac:dyDescent="0.25">
      <c r="A33" s="31" t="s">
        <v>117</v>
      </c>
      <c r="B33" s="7">
        <v>22</v>
      </c>
      <c r="C33" s="6" t="s">
        <v>120</v>
      </c>
      <c r="D33" s="22" t="s">
        <v>67</v>
      </c>
      <c r="E33" s="36"/>
      <c r="F33" s="7" t="s">
        <v>129</v>
      </c>
      <c r="G33" s="8">
        <v>10610</v>
      </c>
      <c r="H33" s="8">
        <v>10567</v>
      </c>
      <c r="I33" s="8">
        <v>10356</v>
      </c>
      <c r="J33" s="8">
        <v>12203</v>
      </c>
      <c r="K33" s="8">
        <v>14221</v>
      </c>
    </row>
    <row r="34" spans="1:11" ht="24" x14ac:dyDescent="0.25">
      <c r="A34" s="31" t="s">
        <v>118</v>
      </c>
      <c r="B34" s="24">
        <v>23</v>
      </c>
      <c r="C34" s="9" t="s">
        <v>121</v>
      </c>
      <c r="D34" s="23" t="s">
        <v>68</v>
      </c>
      <c r="E34" s="37"/>
      <c r="F34" s="9" t="s">
        <v>7</v>
      </c>
      <c r="G34" s="10" t="s">
        <v>23</v>
      </c>
      <c r="H34" s="10" t="s">
        <v>24</v>
      </c>
      <c r="I34" s="10" t="s">
        <v>21</v>
      </c>
      <c r="J34" s="11" t="s">
        <v>17</v>
      </c>
      <c r="K34" s="12" t="s">
        <v>18</v>
      </c>
    </row>
    <row r="35" spans="1:11" ht="32.25" customHeight="1" x14ac:dyDescent="0.25">
      <c r="A35" s="32"/>
      <c r="B35" s="34"/>
      <c r="C35" s="28" t="s">
        <v>69</v>
      </c>
      <c r="G35" s="46"/>
    </row>
    <row r="36" spans="1:11" ht="36" x14ac:dyDescent="0.25">
      <c r="A36" s="31" t="s">
        <v>122</v>
      </c>
      <c r="B36" s="7">
        <v>24</v>
      </c>
      <c r="C36" s="6" t="s">
        <v>125</v>
      </c>
      <c r="D36" s="22" t="s">
        <v>72</v>
      </c>
      <c r="E36" s="35" t="s">
        <v>40</v>
      </c>
      <c r="F36" s="7" t="s">
        <v>7</v>
      </c>
      <c r="G36" s="8">
        <v>3.18</v>
      </c>
      <c r="H36" s="8">
        <v>3.05</v>
      </c>
      <c r="I36" s="8">
        <v>2.94</v>
      </c>
      <c r="J36" s="15">
        <v>3.1</v>
      </c>
      <c r="K36" s="12">
        <v>3.02</v>
      </c>
    </row>
    <row r="37" spans="1:11" ht="48" x14ac:dyDescent="0.25">
      <c r="A37" s="31" t="s">
        <v>123</v>
      </c>
      <c r="B37" s="7">
        <v>25</v>
      </c>
      <c r="C37" s="6" t="s">
        <v>126</v>
      </c>
      <c r="D37" s="22" t="s">
        <v>70</v>
      </c>
      <c r="E37" s="36"/>
      <c r="F37" s="7" t="s">
        <v>129</v>
      </c>
      <c r="G37" s="8" t="s">
        <v>11</v>
      </c>
      <c r="H37" s="8">
        <v>22735</v>
      </c>
      <c r="I37" s="8">
        <v>26902</v>
      </c>
      <c r="J37" s="8">
        <v>28853</v>
      </c>
      <c r="K37" s="12">
        <v>31606</v>
      </c>
    </row>
    <row r="38" spans="1:11" ht="24" x14ac:dyDescent="0.25">
      <c r="A38" s="31" t="s">
        <v>124</v>
      </c>
      <c r="B38" s="24">
        <v>26</v>
      </c>
      <c r="C38" s="9" t="s">
        <v>127</v>
      </c>
      <c r="D38" s="23" t="s">
        <v>71</v>
      </c>
      <c r="E38" s="37"/>
      <c r="F38" s="9" t="s">
        <v>7</v>
      </c>
      <c r="G38" s="10" t="s">
        <v>25</v>
      </c>
      <c r="H38" s="10" t="s">
        <v>26</v>
      </c>
      <c r="I38" s="10" t="s">
        <v>22</v>
      </c>
      <c r="J38" s="10" t="s">
        <v>19</v>
      </c>
      <c r="K38" s="12" t="s">
        <v>20</v>
      </c>
    </row>
  </sheetData>
  <autoFilter ref="A2:K2" xr:uid="{802A81E0-8A58-4724-ACEC-6045248F989E}"/>
  <mergeCells count="12">
    <mergeCell ref="E4:E7"/>
    <mergeCell ref="E16:E20"/>
    <mergeCell ref="B10:B12"/>
    <mergeCell ref="B18:B19"/>
    <mergeCell ref="A10:A12"/>
    <mergeCell ref="E32:E34"/>
    <mergeCell ref="E36:E38"/>
    <mergeCell ref="E22:E27"/>
    <mergeCell ref="E29:E30"/>
    <mergeCell ref="C10:C12"/>
    <mergeCell ref="D10:D12"/>
    <mergeCell ref="E9:E14"/>
  </mergeCells>
  <hyperlinks>
    <hyperlink ref="C1" r:id="rId1" xr:uid="{5BB559B1-1FEF-4752-B56D-B893C20C97D8}"/>
  </hyperlinks>
  <pageMargins left="0.7" right="0.7" top="0.75" bottom="0.75" header="0.3" footer="0.3"/>
  <pageSetup paperSize="8" scale="41"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F0C4EA308CB654EA0DBEB81849D7539" ma:contentTypeVersion="11" ma:contentTypeDescription="Create a new document." ma:contentTypeScope="" ma:versionID="bbee2ac90a64a337557886f37aff84cc">
  <xsd:schema xmlns:xsd="http://www.w3.org/2001/XMLSchema" xmlns:xs="http://www.w3.org/2001/XMLSchema" xmlns:p="http://schemas.microsoft.com/office/2006/metadata/properties" xmlns:ns3="bef739dd-2e4a-40cb-b284-133a7e7d0de9" xmlns:ns4="cf8c6bd1-b760-4393-a2d7-967c0b1316ee" targetNamespace="http://schemas.microsoft.com/office/2006/metadata/properties" ma:root="true" ma:fieldsID="5ec265da05b98ca6abb9fae80be52574" ns3:_="" ns4:_="">
    <xsd:import namespace="bef739dd-2e4a-40cb-b284-133a7e7d0de9"/>
    <xsd:import namespace="cf8c6bd1-b760-4393-a2d7-967c0b1316ee"/>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f739dd-2e4a-40cb-b284-133a7e7d0de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f8c6bd1-b760-4393-a2d7-967c0b1316ee"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element name="SharingHintHash" ma:index="12"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078933B-074C-48AB-A3AA-1815890D1039}">
  <ds:schemaRefs>
    <ds:schemaRef ds:uri="bef739dd-2e4a-40cb-b284-133a7e7d0de9"/>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cf8c6bd1-b760-4393-a2d7-967c0b1316ee"/>
    <ds:schemaRef ds:uri="http://www.w3.org/XML/1998/namespace"/>
    <ds:schemaRef ds:uri="http://purl.org/dc/dcmitype/"/>
  </ds:schemaRefs>
</ds:datastoreItem>
</file>

<file path=customXml/itemProps2.xml><?xml version="1.0" encoding="utf-8"?>
<ds:datastoreItem xmlns:ds="http://schemas.openxmlformats.org/officeDocument/2006/customXml" ds:itemID="{3BD01048-B790-4F97-85E3-EA07155EE6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f739dd-2e4a-40cb-b284-133a7e7d0de9"/>
    <ds:schemaRef ds:uri="cf8c6bd1-b760-4393-a2d7-967c0b1316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75CC89-5450-4BC7-9C16-560E97D63F3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Performance commitments summary</vt:lpstr>
      <vt:lpstr>'Performance commitments summary'!Print_Area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Duncan Macintyre</dc:creator>
  <cp:keywords/>
  <dc:description/>
  <cp:lastModifiedBy>Duncan Macintyre</cp:lastModifiedBy>
  <cp:revision/>
  <cp:lastPrinted>2019-11-19T14:12:18Z</cp:lastPrinted>
  <dcterms:created xsi:type="dcterms:W3CDTF">2019-11-07T09:58:01Z</dcterms:created>
  <dcterms:modified xsi:type="dcterms:W3CDTF">2019-11-25T17:05:07Z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04dfc70-0289-4bbf-a1df-2e48919102f8_Enabled">
    <vt:lpwstr>True</vt:lpwstr>
  </property>
  <property fmtid="{D5CDD505-2E9C-101B-9397-08002B2CF9AE}" pid="3" name="MSIP_Label_d04dfc70-0289-4bbf-a1df-2e48919102f8_SiteId">
    <vt:lpwstr>92ebd22d-0a9c-4516-a68f-ba966853a8f3</vt:lpwstr>
  </property>
  <property fmtid="{D5CDD505-2E9C-101B-9397-08002B2CF9AE}" pid="4" name="MSIP_Label_d04dfc70-0289-4bbf-a1df-2e48919102f8_Owner">
    <vt:lpwstr>macintyd@yw.co.uk</vt:lpwstr>
  </property>
  <property fmtid="{D5CDD505-2E9C-101B-9397-08002B2CF9AE}" pid="5" name="MSIP_Label_d04dfc70-0289-4bbf-a1df-2e48919102f8_SetDate">
    <vt:lpwstr>2019-11-07T09:59:25.8792203Z</vt:lpwstr>
  </property>
  <property fmtid="{D5CDD505-2E9C-101B-9397-08002B2CF9AE}" pid="6" name="MSIP_Label_d04dfc70-0289-4bbf-a1df-2e48919102f8_Name">
    <vt:lpwstr>Private</vt:lpwstr>
  </property>
  <property fmtid="{D5CDD505-2E9C-101B-9397-08002B2CF9AE}" pid="7" name="MSIP_Label_d04dfc70-0289-4bbf-a1df-2e48919102f8_Application">
    <vt:lpwstr>Microsoft Azure Information Protection</vt:lpwstr>
  </property>
  <property fmtid="{D5CDD505-2E9C-101B-9397-08002B2CF9AE}" pid="8" name="MSIP_Label_d04dfc70-0289-4bbf-a1df-2e48919102f8_ActionId">
    <vt:lpwstr>33c332b1-bdd3-49cf-8c36-16e91e3f60d0</vt:lpwstr>
  </property>
  <property fmtid="{D5CDD505-2E9C-101B-9397-08002B2CF9AE}" pid="9" name="MSIP_Label_d04dfc70-0289-4bbf-a1df-2e48919102f8_Extended_MSFT_Method">
    <vt:lpwstr>Manual</vt:lpwstr>
  </property>
  <property fmtid="{D5CDD505-2E9C-101B-9397-08002B2CF9AE}" pid="10" name="Sensitivity">
    <vt:lpwstr>Private</vt:lpwstr>
  </property>
  <property fmtid="{D5CDD505-2E9C-101B-9397-08002B2CF9AE}" pid="11" name="ContentTypeId">
    <vt:lpwstr>0x010100BF0C4EA308CB654EA0DBEB81849D7539</vt:lpwstr>
  </property>
</Properties>
</file>